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0150" sheetId="6" r:id="rId1"/>
  </sheets>
  <calcPr calcId="152511"/>
</workbook>
</file>

<file path=xl/calcChain.xml><?xml version="1.0" encoding="utf-8"?>
<calcChain xmlns="http://schemas.openxmlformats.org/spreadsheetml/2006/main">
  <c r="BE191" i="6" l="1"/>
  <c r="AP191" i="6"/>
  <c r="BH311" i="6"/>
  <c r="AT311" i="6"/>
  <c r="AJ311" i="6"/>
  <c r="BG302" i="6"/>
  <c r="AQ302" i="6"/>
  <c r="BG301" i="6"/>
  <c r="AQ301" i="6"/>
  <c r="BG300" i="6"/>
  <c r="AQ300" i="6"/>
  <c r="AZ277" i="6"/>
  <c r="AK277" i="6"/>
  <c r="AZ276" i="6"/>
  <c r="AK276" i="6"/>
  <c r="AZ275" i="6"/>
  <c r="AK275" i="6"/>
  <c r="BO267" i="6"/>
  <c r="AZ267" i="6"/>
  <c r="AK267" i="6"/>
  <c r="BO266" i="6"/>
  <c r="AZ266" i="6"/>
  <c r="AK266" i="6"/>
  <c r="BO265" i="6"/>
  <c r="AZ265" i="6"/>
  <c r="AK265" i="6"/>
  <c r="BD141" i="6"/>
  <c r="AJ141" i="6"/>
  <c r="BD140" i="6"/>
  <c r="AJ140" i="6"/>
  <c r="BD139" i="6"/>
  <c r="AJ139" i="6"/>
  <c r="BD138" i="6"/>
  <c r="AJ138" i="6"/>
  <c r="BD137" i="6"/>
  <c r="AJ137" i="6"/>
  <c r="BD136" i="6"/>
  <c r="AJ136" i="6"/>
  <c r="BD135" i="6"/>
  <c r="AJ135" i="6"/>
  <c r="BD134" i="6"/>
  <c r="AJ134" i="6"/>
  <c r="BU126" i="6"/>
  <c r="BB126" i="6"/>
  <c r="AI126" i="6"/>
  <c r="BU125" i="6"/>
  <c r="BB125" i="6"/>
  <c r="AI125" i="6"/>
  <c r="BU124" i="6"/>
  <c r="BB124" i="6"/>
  <c r="AI124" i="6"/>
  <c r="BU123" i="6"/>
  <c r="BB123" i="6"/>
  <c r="AI123" i="6"/>
  <c r="BU122" i="6"/>
  <c r="BB122" i="6"/>
  <c r="AI122" i="6"/>
  <c r="BU121" i="6"/>
  <c r="BB121" i="6"/>
  <c r="AI121" i="6"/>
  <c r="BU120" i="6"/>
  <c r="BB120" i="6"/>
  <c r="AI120" i="6"/>
  <c r="BU119" i="6"/>
  <c r="BB119" i="6"/>
  <c r="AI119" i="6"/>
  <c r="BG109" i="6"/>
  <c r="AM109" i="6"/>
  <c r="BG101" i="6"/>
  <c r="AM101" i="6"/>
  <c r="BG100" i="6"/>
  <c r="AM100" i="6"/>
  <c r="BG99" i="6"/>
  <c r="AM99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U81" i="6"/>
  <c r="BB81" i="6"/>
  <c r="AI81" i="6"/>
  <c r="BU73" i="6"/>
  <c r="BB73" i="6"/>
  <c r="AI73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G51" i="6"/>
  <c r="AM51" i="6"/>
  <c r="BG50" i="6"/>
  <c r="AM50" i="6"/>
  <c r="BG49" i="6"/>
  <c r="AM49" i="6"/>
  <c r="BG48" i="6"/>
  <c r="AM48" i="6"/>
  <c r="BG47" i="6"/>
  <c r="AM47" i="6"/>
  <c r="BG46" i="6"/>
  <c r="AM46" i="6"/>
  <c r="BG45" i="6"/>
  <c r="AM45" i="6"/>
  <c r="BU37" i="6"/>
  <c r="BB37" i="6"/>
  <c r="AI37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<sst xmlns="http://schemas.openxmlformats.org/spreadsheetml/2006/main" count="928" uniqueCount="327">
  <si>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</si>
  <si>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</si>
  <si>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</si>
  <si>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</si>
  <si>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</si>
  <si>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</si>
  <si>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</si>
  <si>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</si>
  <si>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</si>
  <si>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</si>
  <si>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</si>
  <si>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</si>
  <si>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</si>
  <si>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</si>
  <si>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</si>
  <si>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</si>
  <si>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</si>
  <si>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</si>
  <si>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</si>
  <si>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</si>
  <si>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</si>
  <si>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</si>
  <si>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</si>
  <si>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</si>
  <si>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</si>
  <si>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</si>
  <si>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</si>
  <si>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</si>
  <si>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</si>
  <si>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</si>
  <si>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</si>
  <si>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</si>
  <si>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</si>
  <si>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</si>
  <si>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</si>
  <si>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</si>
  <si>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</si>
  <si>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</si>
  <si>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</si>
  <si>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</si>
  <si>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</si>
  <si>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</si>
  <si>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</si>
  <si>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</si>
  <si>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</si>
  <si>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</si>
  <si>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</si>
  <si>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</si>
  <si>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</si>
  <si>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</si>
  <si>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</si>
  <si>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</si>
  <si>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</si>
  <si>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</si>
  <si>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</si>
  <si>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</si>
  <si>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</si>
  <si>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</si>
  <si>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</si>
  <si>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</si>
  <si>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</si>
  <si>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</si>
  <si>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</si>
  <si>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</si>
  <si>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</si>
  <si>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</si>
  <si>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</si>
  <si>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</si>
  <si>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</si>
  <si>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</si>
  <si>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</si>
  <si>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</si>
  <si>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</si>
  <si>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</si>
  <si>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</si>
  <si>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</si>
  <si>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</si>
  <si>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</si>
  <si>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</si>
  <si>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</si>
  <si>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</si>
  <si>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</si>
  <si>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</si>
  <si>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</si>
  <si>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</si>
  <si>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</si>
  <si>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</si>
  <si>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</si>
  <si>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</si>
  <si>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</si>
  <si>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</si>
  <si>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</si>
  <si>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</si>
  <si>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</si>
  <si>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</si>
  <si>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</si>
  <si>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</si>
  <si>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</si>
  <si>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</si>
  <si>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</si>
  <si>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</si>
  <si>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</si>
  <si>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</si>
  <si>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</si>
  <si>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</si>
  <si>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</si>
  <si>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</si>
  <si>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</si>
  <si>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</si>
  <si>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</si>
  <si>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</si>
  <si>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</si>
  <si>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</si>
  <si>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</si>
  <si>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</si>
  <si>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</si>
  <si>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</si>
  <si>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</si>
  <si>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</si>
  <si>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</si>
  <si>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</si>
  <si>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</si>
  <si>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</si>
  <si>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</si>
  <si>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</si>
  <si>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</si>
  <si>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</si>
  <si>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</si>
  <si>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</si>
  <si>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</si>
  <si>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</si>
  <si>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</si>
  <si>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</si>
  <si>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</si>
  <si>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</si>
  <si>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</si>
  <si>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</si>
  <si>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</si>
  <si>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</si>
  <si>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</si>
  <si>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</si>
  <si>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</si>
  <si>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</si>
  <si>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</si>
  <si>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</si>
  <si>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</si>
  <si>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</si>
  <si>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</si>
  <si>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</si>
  <si>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</si>
  <si>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</si>
  <si>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</si>
  <si>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</si>
  <si>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</si>
  <si>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</si>
  <si>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</si>
  <si>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</si>
  <si>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</si>
  <si>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</si>
  <si>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</si>
  <si>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</si>
  <si>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</si>
  <si>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</si>
  <si>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</si>
  <si>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</si>
  <si>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</si>
  <si>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</si>
  <si>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</si>
  <si>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</si>
  <si>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</si>
  <si>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</si>
  <si>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</si>
  <si>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</si>
  <si>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</si>
  <si>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</si>
  <si>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</si>
  <si>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</si>
  <si>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</si>
  <si>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</si>
  <si>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</si>
  <si>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</si>
  <si>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</si>
  <si>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</si>
  <si>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</si>
  <si>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</si>
  <si>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</si>
  <si>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</si>
  <si>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</si>
  <si>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</si>
  <si>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</si>
  <si>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</si>
  <si>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в т.ч. кредиторська заборгованість по бюджету на початок року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</si>
  <si>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</si>
  <si>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Здійснення діяльності по виконанню власних та делегованих повноважень в забезпеченні життєдіяльності громади в межах наданих законодавством повноважень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</si>
  <si>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</si>
  <si>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</si>
  <si>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Оприбуткування ОЗ та матеріалів, що надійшли від благодійних організацій, згідно довідки у натуральній формі</t>
  </si>
  <si>
    <t>Придбання предметів і матеріалів для забезпечення господарської діяльності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</si>
  <si>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</si>
  <si>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</si>
  <si>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</si>
  <si>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</si>
  <si>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</si>
  <si>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</si>
  <si>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</si>
  <si>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</si>
  <si>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</si>
  <si>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</si>
  <si>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витрат на погашення кредиторської заборгованості по буджету на початок року</t>
  </si>
  <si>
    <t>звіту 7м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</si>
  <si>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</si>
  <si>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</si>
  <si>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видатків на виготовлення проєктно-кошторисної документації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</si>
  <si>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</si>
  <si>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</si>
  <si>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</si>
  <si>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</si>
  <si>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</si>
  <si>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</si>
  <si>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</si>
  <si>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</si>
  <si>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кредиторська заборгованість, яку планується погасити</t>
  </si>
  <si>
    <t>звіт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</si>
  <si>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</si>
  <si>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</si>
  <si>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</si>
  <si>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кількість об`єктів на які планується виготовлення проєктно-кошторисної документації</t>
  </si>
  <si>
    <t>плановий розрахунок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</si>
  <si>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</si>
  <si>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</si>
  <si>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</si>
  <si>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</si>
  <si>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</si>
  <si>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</si>
  <si>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</si>
  <si>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</si>
  <si>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</si>
  <si>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</si>
  <si>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</si>
  <si>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1 об`єкт виготовлення проєктно-кошторисної документації</t>
  </si>
  <si>
    <t>математичний розрахунок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</si>
  <si>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</si>
  <si>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</si>
  <si>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</si>
  <si>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</si>
  <si>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</si>
  <si>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</si>
  <si>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погашеної кредиторської заборгованості на початок року</t>
  </si>
  <si>
    <t>відсоток виконання судового збору</t>
  </si>
  <si>
    <t>рівень освоєння коштів на виготовлення проєктно-кошторисної документації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</si>
  <si>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</si>
  <si>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</si>
  <si>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</si>
  <si>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</si>
  <si>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</si>
  <si>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</si>
  <si>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</si>
  <si>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</si>
  <si>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</si>
  <si>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</si>
  <si>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</si>
  <si>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050 - Службовці</t>
  </si>
  <si>
    <t>060 - Інші працівники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</si>
  <si>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</si>
  <si>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</si>
  <si>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</si>
  <si>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юридичного обслуговування Новгород-Сіверської міської ради Чернігівської області на 2022-2025 роки</t>
  </si>
  <si>
    <t>рішення сесії міської ради від 03.12.2021 №492 (зі змінами)</t>
  </si>
  <si>
    <t>Програма інформатизації діяльності Новгород-Сіверської міської ради Чернігівської області на 2023-2026 роки</t>
  </si>
  <si>
    <t>рішення 19-ої позачергової сесії міської ради від 15.12.2022 № 745</t>
  </si>
  <si>
    <t>Кредиторської та дебіторської заборгованості в поточному, плановому та прогнозних роках не очікується.</t>
  </si>
  <si>
    <t>Показники ефективності виконання бюджетної програми мають тенденцію до зростання, що є однією з причин збільшення навантаження на одного працівника. Також варто відмітити збільшення кількості виконаних листів, звернень, заяв, скарг, що є свідченням підвищення активності громадян в прийнятті рішень.  Передбачення витрат на 2025-2027 роки обумовлена подальшою реалізацією функцій та завдань місцевої ради.</t>
  </si>
  <si>
    <t>Власні надходження у 2024 році сформовані та спрямовані на придбання канцелярського, письмового приладдя та паперу (КЕКВ "Предмети та матеріали, обладнання та інвентар"), що сприяло удосконаленню організації роботи працівників місцевої ради. В прогнозних роках доходи спеціального фонду плануються за рахунок орендарів.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</si>
  <si>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</si>
  <si>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Забезпечення виконання наданих законодавством власних і делегованих повноважень органів місцевого самоврядування; _x000D_
Здійснення Новгород-Сіверською міською радою Чернігівської області виконання завдань з інформатизації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</si>
  <si>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2025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</si>
  <si>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</si>
  <si>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</si>
  <si>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</si>
  <si>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</si>
  <si>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</si>
  <si>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</si>
  <si>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</si>
  <si>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</si>
  <si>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</si>
  <si>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</si>
  <si>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</si>
  <si>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</si>
  <si>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</si>
  <si>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</si>
  <si>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</si>
  <si>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</si>
  <si>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</si>
  <si>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</si>
  <si>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</si>
  <si>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</si>
  <si>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</si>
  <si>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</si>
  <si>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</si>
  <si>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</si>
  <si>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</si>
  <si>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</si>
  <si>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</si>
  <si>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</si>
  <si>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</si>
  <si>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</si>
  <si>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</si>
  <si>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</si>
  <si>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</si>
  <si>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</si>
  <si>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</si>
  <si>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</si>
  <si>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</si>
  <si>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</si>
  <si>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</si>
  <si>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</si>
  <si>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</si>
  <si>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</si>
  <si>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</si>
  <si>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</si>
  <si>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</si>
  <si>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(0)(1)(1)(0)(1)(5)(0)</t>
  </si>
  <si>
    <t>(0)(1)(5)(0)</t>
  </si>
  <si>
    <t>(0)(1)(1)(1)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</si>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</sst>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35"/>
  <sheetViews>
    <sheetView tabSelected="1" topLeftCell="A175" zoomScaleNormal="100" workbookViewId="0">
      <selection activeCell="AU183" sqref="AU183:AY183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326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2" t="s">
        <v>115</v>
      </c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</row>
    <row r="3" spans="1:79" ht="14.25" customHeight="1" x14ac:dyDescent="0.2">
      <c r="A3" s="133" t="s">
        <v>308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</row>
    <row r="5" spans="1:79" ht="15" customHeight="1" x14ac:dyDescent="0.2">
      <c r="A5" s="11" t="s">
        <v>159</v>
      </c>
      <c r="B5" s="130" t="s">
        <v>277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8"/>
      <c r="AH5" s="124" t="s">
        <v>276</v>
      </c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8"/>
      <c r="AT5" s="126" t="s">
        <v>282</v>
      </c>
      <c r="AU5" s="124"/>
      <c r="AV5" s="124"/>
      <c r="AW5" s="124"/>
      <c r="AX5" s="124"/>
      <c r="AY5" s="124"/>
      <c r="AZ5" s="124"/>
      <c r="BA5" s="124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1" t="s">
        <v>0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7"/>
      <c r="AH6" s="127" t="s">
        <v>160</v>
      </c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7"/>
      <c r="AT6" s="127" t="s">
        <v>157</v>
      </c>
      <c r="AU6" s="127"/>
      <c r="AV6" s="127"/>
      <c r="AW6" s="127"/>
      <c r="AX6" s="127"/>
      <c r="AY6" s="127"/>
      <c r="AZ6" s="127"/>
      <c r="BA6" s="127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0" t="s">
        <v>277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8"/>
      <c r="AH8" s="124" t="s">
        <v>325</v>
      </c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5"/>
      <c r="BC8" s="126" t="s">
        <v>282</v>
      </c>
      <c r="BD8" s="124"/>
      <c r="BE8" s="124"/>
      <c r="BF8" s="124"/>
      <c r="BG8" s="124"/>
      <c r="BH8" s="124"/>
      <c r="BI8" s="124"/>
      <c r="BJ8" s="124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1" t="s">
        <v>155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7"/>
      <c r="AH9" s="127" t="s">
        <v>162</v>
      </c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3"/>
      <c r="BC9" s="127" t="s">
        <v>157</v>
      </c>
      <c r="BD9" s="127"/>
      <c r="BE9" s="127"/>
      <c r="BF9" s="127"/>
      <c r="BG9" s="127"/>
      <c r="BH9" s="127"/>
      <c r="BI9" s="127"/>
      <c r="BJ9" s="127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42.75" customHeight="1" x14ac:dyDescent="0.2">
      <c r="A11" s="11" t="s">
        <v>163</v>
      </c>
      <c r="B11" s="124" t="s">
        <v>321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N11" s="124" t="s">
        <v>322</v>
      </c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5"/>
      <c r="AA11" s="124" t="s">
        <v>323</v>
      </c>
      <c r="AB11" s="124"/>
      <c r="AC11" s="124"/>
      <c r="AD11" s="124"/>
      <c r="AE11" s="124"/>
      <c r="AF11" s="124"/>
      <c r="AG11" s="124"/>
      <c r="AH11" s="124"/>
      <c r="AI11" s="124"/>
      <c r="AJ11" s="15"/>
      <c r="AK11" s="125" t="s">
        <v>324</v>
      </c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20"/>
      <c r="BL11" s="126" t="s">
        <v>283</v>
      </c>
      <c r="BM11" s="124"/>
      <c r="BN11" s="124"/>
      <c r="BO11" s="124"/>
      <c r="BP11" s="124"/>
      <c r="BQ11" s="124"/>
      <c r="BR11" s="124"/>
      <c r="BS11" s="124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7" t="s">
        <v>164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N12" s="127" t="s">
        <v>166</v>
      </c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3"/>
      <c r="AA12" s="128" t="s">
        <v>167</v>
      </c>
      <c r="AB12" s="128"/>
      <c r="AC12" s="128"/>
      <c r="AD12" s="128"/>
      <c r="AE12" s="128"/>
      <c r="AF12" s="128"/>
      <c r="AG12" s="128"/>
      <c r="AH12" s="128"/>
      <c r="AI12" s="128"/>
      <c r="AJ12" s="13"/>
      <c r="AK12" s="129" t="s">
        <v>165</v>
      </c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9"/>
      <c r="BL12" s="127" t="s">
        <v>158</v>
      </c>
      <c r="BM12" s="127"/>
      <c r="BN12" s="127"/>
      <c r="BO12" s="127"/>
      <c r="BP12" s="127"/>
      <c r="BQ12" s="127"/>
      <c r="BR12" s="127"/>
      <c r="BS12" s="127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9" t="s">
        <v>309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</row>
    <row r="15" spans="1:79" ht="14.25" customHeight="1" x14ac:dyDescent="0.2">
      <c r="A15" s="69" t="s">
        <v>148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</row>
    <row r="16" spans="1:79" ht="15" customHeight="1" x14ac:dyDescent="0.2">
      <c r="A16" s="65" t="s">
        <v>273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3" t="s">
        <v>149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</row>
    <row r="19" spans="1:79" ht="30" customHeight="1" x14ac:dyDescent="0.2">
      <c r="A19" s="65" t="s">
        <v>274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9" t="s">
        <v>150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</row>
    <row r="22" spans="1:79" ht="135" customHeight="1" x14ac:dyDescent="0.2">
      <c r="A22" s="65" t="s">
        <v>275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9" t="s">
        <v>151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</row>
    <row r="25" spans="1:79" ht="14.25" customHeight="1" x14ac:dyDescent="0.2">
      <c r="A25" s="119" t="s">
        <v>295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</row>
    <row r="26" spans="1:79" ht="15" customHeight="1" x14ac:dyDescent="0.2">
      <c r="A26" s="73" t="s">
        <v>284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</row>
    <row r="27" spans="1:79" ht="23.1" customHeight="1" x14ac:dyDescent="0.2">
      <c r="A27" s="86" t="s">
        <v>2</v>
      </c>
      <c r="B27" s="87"/>
      <c r="C27" s="87"/>
      <c r="D27" s="88"/>
      <c r="E27" s="86" t="s">
        <v>19</v>
      </c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46" t="s">
        <v>285</v>
      </c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 t="s">
        <v>288</v>
      </c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 t="s">
        <v>296</v>
      </c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</row>
    <row r="28" spans="1:79" ht="54.75" customHeight="1" x14ac:dyDescent="0.2">
      <c r="A28" s="89"/>
      <c r="B28" s="90"/>
      <c r="C28" s="90"/>
      <c r="D28" s="91"/>
      <c r="E28" s="89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81" t="s">
        <v>4</v>
      </c>
      <c r="V28" s="82"/>
      <c r="W28" s="82"/>
      <c r="X28" s="82"/>
      <c r="Y28" s="83"/>
      <c r="Z28" s="81" t="s">
        <v>3</v>
      </c>
      <c r="AA28" s="82"/>
      <c r="AB28" s="82"/>
      <c r="AC28" s="82"/>
      <c r="AD28" s="83"/>
      <c r="AE28" s="104" t="s">
        <v>116</v>
      </c>
      <c r="AF28" s="105"/>
      <c r="AG28" s="105"/>
      <c r="AH28" s="106"/>
      <c r="AI28" s="81" t="s">
        <v>5</v>
      </c>
      <c r="AJ28" s="82"/>
      <c r="AK28" s="82"/>
      <c r="AL28" s="82"/>
      <c r="AM28" s="83"/>
      <c r="AN28" s="81" t="s">
        <v>4</v>
      </c>
      <c r="AO28" s="82"/>
      <c r="AP28" s="82"/>
      <c r="AQ28" s="82"/>
      <c r="AR28" s="83"/>
      <c r="AS28" s="81" t="s">
        <v>3</v>
      </c>
      <c r="AT28" s="82"/>
      <c r="AU28" s="82"/>
      <c r="AV28" s="82"/>
      <c r="AW28" s="83"/>
      <c r="AX28" s="104" t="s">
        <v>116</v>
      </c>
      <c r="AY28" s="105"/>
      <c r="AZ28" s="105"/>
      <c r="BA28" s="106"/>
      <c r="BB28" s="81" t="s">
        <v>96</v>
      </c>
      <c r="BC28" s="82"/>
      <c r="BD28" s="82"/>
      <c r="BE28" s="82"/>
      <c r="BF28" s="83"/>
      <c r="BG28" s="81" t="s">
        <v>4</v>
      </c>
      <c r="BH28" s="82"/>
      <c r="BI28" s="82"/>
      <c r="BJ28" s="82"/>
      <c r="BK28" s="83"/>
      <c r="BL28" s="81" t="s">
        <v>3</v>
      </c>
      <c r="BM28" s="82"/>
      <c r="BN28" s="82"/>
      <c r="BO28" s="82"/>
      <c r="BP28" s="83"/>
      <c r="BQ28" s="104" t="s">
        <v>116</v>
      </c>
      <c r="BR28" s="105"/>
      <c r="BS28" s="105"/>
      <c r="BT28" s="106"/>
      <c r="BU28" s="81" t="s">
        <v>97</v>
      </c>
      <c r="BV28" s="82"/>
      <c r="BW28" s="82"/>
      <c r="BX28" s="82"/>
      <c r="BY28" s="83"/>
    </row>
    <row r="29" spans="1:79" ht="15" customHeight="1" x14ac:dyDescent="0.2">
      <c r="A29" s="81">
        <v>1</v>
      </c>
      <c r="B29" s="82"/>
      <c r="C29" s="82"/>
      <c r="D29" s="83"/>
      <c r="E29" s="81">
        <v>2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1">
        <v>3</v>
      </c>
      <c r="V29" s="82"/>
      <c r="W29" s="82"/>
      <c r="X29" s="82"/>
      <c r="Y29" s="83"/>
      <c r="Z29" s="81">
        <v>4</v>
      </c>
      <c r="AA29" s="82"/>
      <c r="AB29" s="82"/>
      <c r="AC29" s="82"/>
      <c r="AD29" s="83"/>
      <c r="AE29" s="81">
        <v>5</v>
      </c>
      <c r="AF29" s="82"/>
      <c r="AG29" s="82"/>
      <c r="AH29" s="83"/>
      <c r="AI29" s="81">
        <v>6</v>
      </c>
      <c r="AJ29" s="82"/>
      <c r="AK29" s="82"/>
      <c r="AL29" s="82"/>
      <c r="AM29" s="83"/>
      <c r="AN29" s="81">
        <v>7</v>
      </c>
      <c r="AO29" s="82"/>
      <c r="AP29" s="82"/>
      <c r="AQ29" s="82"/>
      <c r="AR29" s="83"/>
      <c r="AS29" s="81">
        <v>8</v>
      </c>
      <c r="AT29" s="82"/>
      <c r="AU29" s="82"/>
      <c r="AV29" s="82"/>
      <c r="AW29" s="83"/>
      <c r="AX29" s="81">
        <v>9</v>
      </c>
      <c r="AY29" s="82"/>
      <c r="AZ29" s="82"/>
      <c r="BA29" s="83"/>
      <c r="BB29" s="81">
        <v>10</v>
      </c>
      <c r="BC29" s="82"/>
      <c r="BD29" s="82"/>
      <c r="BE29" s="82"/>
      <c r="BF29" s="83"/>
      <c r="BG29" s="81">
        <v>11</v>
      </c>
      <c r="BH29" s="82"/>
      <c r="BI29" s="82"/>
      <c r="BJ29" s="82"/>
      <c r="BK29" s="83"/>
      <c r="BL29" s="81">
        <v>12</v>
      </c>
      <c r="BM29" s="82"/>
      <c r="BN29" s="82"/>
      <c r="BO29" s="82"/>
      <c r="BP29" s="83"/>
      <c r="BQ29" s="81">
        <v>13</v>
      </c>
      <c r="BR29" s="82"/>
      <c r="BS29" s="82"/>
      <c r="BT29" s="83"/>
      <c r="BU29" s="81">
        <v>14</v>
      </c>
      <c r="BV29" s="82"/>
      <c r="BW29" s="82"/>
      <c r="BX29" s="82"/>
      <c r="BY29" s="83"/>
    </row>
    <row r="30" spans="1:79" ht="13.5" hidden="1" customHeight="1" x14ac:dyDescent="0.2">
      <c r="A30" s="95" t="s">
        <v>56</v>
      </c>
      <c r="B30" s="96"/>
      <c r="C30" s="96"/>
      <c r="D30" s="97"/>
      <c r="E30" s="95" t="s">
        <v>57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120" t="s">
        <v>65</v>
      </c>
      <c r="V30" s="121"/>
      <c r="W30" s="121"/>
      <c r="X30" s="121"/>
      <c r="Y30" s="122"/>
      <c r="Z30" s="120" t="s">
        <v>66</v>
      </c>
      <c r="AA30" s="121"/>
      <c r="AB30" s="121"/>
      <c r="AC30" s="121"/>
      <c r="AD30" s="122"/>
      <c r="AE30" s="95" t="s">
        <v>91</v>
      </c>
      <c r="AF30" s="96"/>
      <c r="AG30" s="96"/>
      <c r="AH30" s="97"/>
      <c r="AI30" s="101" t="s">
        <v>169</v>
      </c>
      <c r="AJ30" s="102"/>
      <c r="AK30" s="102"/>
      <c r="AL30" s="102"/>
      <c r="AM30" s="103"/>
      <c r="AN30" s="95" t="s">
        <v>67</v>
      </c>
      <c r="AO30" s="96"/>
      <c r="AP30" s="96"/>
      <c r="AQ30" s="96"/>
      <c r="AR30" s="97"/>
      <c r="AS30" s="95" t="s">
        <v>68</v>
      </c>
      <c r="AT30" s="96"/>
      <c r="AU30" s="96"/>
      <c r="AV30" s="96"/>
      <c r="AW30" s="97"/>
      <c r="AX30" s="95" t="s">
        <v>92</v>
      </c>
      <c r="AY30" s="96"/>
      <c r="AZ30" s="96"/>
      <c r="BA30" s="97"/>
      <c r="BB30" s="101" t="s">
        <v>169</v>
      </c>
      <c r="BC30" s="102"/>
      <c r="BD30" s="102"/>
      <c r="BE30" s="102"/>
      <c r="BF30" s="103"/>
      <c r="BG30" s="95" t="s">
        <v>58</v>
      </c>
      <c r="BH30" s="96"/>
      <c r="BI30" s="96"/>
      <c r="BJ30" s="96"/>
      <c r="BK30" s="97"/>
      <c r="BL30" s="95" t="s">
        <v>59</v>
      </c>
      <c r="BM30" s="96"/>
      <c r="BN30" s="96"/>
      <c r="BO30" s="96"/>
      <c r="BP30" s="97"/>
      <c r="BQ30" s="95" t="s">
        <v>93</v>
      </c>
      <c r="BR30" s="96"/>
      <c r="BS30" s="96"/>
      <c r="BT30" s="97"/>
      <c r="BU30" s="101" t="s">
        <v>169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41"/>
      <c r="B31" s="42"/>
      <c r="C31" s="42"/>
      <c r="D31" s="58"/>
      <c r="E31" s="29" t="s">
        <v>172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56">
        <v>27118981</v>
      </c>
      <c r="V31" s="56"/>
      <c r="W31" s="56"/>
      <c r="X31" s="56"/>
      <c r="Y31" s="56"/>
      <c r="Z31" s="56" t="s">
        <v>173</v>
      </c>
      <c r="AA31" s="56"/>
      <c r="AB31" s="56"/>
      <c r="AC31" s="56"/>
      <c r="AD31" s="56"/>
      <c r="AE31" s="53" t="s">
        <v>173</v>
      </c>
      <c r="AF31" s="54"/>
      <c r="AG31" s="54"/>
      <c r="AH31" s="55"/>
      <c r="AI31" s="53">
        <f t="shared" ref="AI31:AI37" si="0">IF(ISNUMBER(U31),U31,0)+IF(ISNUMBER(Z31),Z31,0)</f>
        <v>27118981</v>
      </c>
      <c r="AJ31" s="54"/>
      <c r="AK31" s="54"/>
      <c r="AL31" s="54"/>
      <c r="AM31" s="55"/>
      <c r="AN31" s="53">
        <v>31143440</v>
      </c>
      <c r="AO31" s="54"/>
      <c r="AP31" s="54"/>
      <c r="AQ31" s="54"/>
      <c r="AR31" s="55"/>
      <c r="AS31" s="53" t="s">
        <v>173</v>
      </c>
      <c r="AT31" s="54"/>
      <c r="AU31" s="54"/>
      <c r="AV31" s="54"/>
      <c r="AW31" s="55"/>
      <c r="AX31" s="53" t="s">
        <v>173</v>
      </c>
      <c r="AY31" s="54"/>
      <c r="AZ31" s="54"/>
      <c r="BA31" s="55"/>
      <c r="BB31" s="53">
        <f t="shared" ref="BB31:BB37" si="1">IF(ISNUMBER(AN31),AN31,0)+IF(ISNUMBER(AS31),AS31,0)</f>
        <v>31143440</v>
      </c>
      <c r="BC31" s="54"/>
      <c r="BD31" s="54"/>
      <c r="BE31" s="54"/>
      <c r="BF31" s="55"/>
      <c r="BG31" s="53">
        <v>34159440</v>
      </c>
      <c r="BH31" s="54"/>
      <c r="BI31" s="54"/>
      <c r="BJ31" s="54"/>
      <c r="BK31" s="55"/>
      <c r="BL31" s="53" t="s">
        <v>173</v>
      </c>
      <c r="BM31" s="54"/>
      <c r="BN31" s="54"/>
      <c r="BO31" s="54"/>
      <c r="BP31" s="55"/>
      <c r="BQ31" s="53" t="s">
        <v>173</v>
      </c>
      <c r="BR31" s="54"/>
      <c r="BS31" s="54"/>
      <c r="BT31" s="55"/>
      <c r="BU31" s="53">
        <f t="shared" ref="BU31:BU37" si="2">IF(ISNUMBER(BG31),BG31,0)+IF(ISNUMBER(BL31),BL31,0)</f>
        <v>34159440</v>
      </c>
      <c r="BV31" s="54"/>
      <c r="BW31" s="54"/>
      <c r="BX31" s="54"/>
      <c r="BY31" s="55"/>
      <c r="CA31" s="25" t="s">
        <v>22</v>
      </c>
    </row>
    <row r="32" spans="1:79" s="25" customFormat="1" ht="25.5" customHeight="1" x14ac:dyDescent="0.2">
      <c r="A32" s="41"/>
      <c r="B32" s="42"/>
      <c r="C32" s="42"/>
      <c r="D32" s="58"/>
      <c r="E32" s="29" t="s">
        <v>174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6" t="s">
        <v>173</v>
      </c>
      <c r="V32" s="56"/>
      <c r="W32" s="56"/>
      <c r="X32" s="56"/>
      <c r="Y32" s="56"/>
      <c r="Z32" s="56">
        <v>188199</v>
      </c>
      <c r="AA32" s="56"/>
      <c r="AB32" s="56"/>
      <c r="AC32" s="56"/>
      <c r="AD32" s="56"/>
      <c r="AE32" s="53">
        <v>0</v>
      </c>
      <c r="AF32" s="54"/>
      <c r="AG32" s="54"/>
      <c r="AH32" s="55"/>
      <c r="AI32" s="53">
        <f t="shared" si="0"/>
        <v>188199</v>
      </c>
      <c r="AJ32" s="54"/>
      <c r="AK32" s="54"/>
      <c r="AL32" s="54"/>
      <c r="AM32" s="55"/>
      <c r="AN32" s="53" t="s">
        <v>173</v>
      </c>
      <c r="AO32" s="54"/>
      <c r="AP32" s="54"/>
      <c r="AQ32" s="54"/>
      <c r="AR32" s="55"/>
      <c r="AS32" s="53">
        <v>30000</v>
      </c>
      <c r="AT32" s="54"/>
      <c r="AU32" s="54"/>
      <c r="AV32" s="54"/>
      <c r="AW32" s="55"/>
      <c r="AX32" s="53">
        <v>0</v>
      </c>
      <c r="AY32" s="54"/>
      <c r="AZ32" s="54"/>
      <c r="BA32" s="55"/>
      <c r="BB32" s="53">
        <f t="shared" si="1"/>
        <v>30000</v>
      </c>
      <c r="BC32" s="54"/>
      <c r="BD32" s="54"/>
      <c r="BE32" s="54"/>
      <c r="BF32" s="55"/>
      <c r="BG32" s="53" t="s">
        <v>173</v>
      </c>
      <c r="BH32" s="54"/>
      <c r="BI32" s="54"/>
      <c r="BJ32" s="54"/>
      <c r="BK32" s="55"/>
      <c r="BL32" s="53">
        <v>80000</v>
      </c>
      <c r="BM32" s="54"/>
      <c r="BN32" s="54"/>
      <c r="BO32" s="54"/>
      <c r="BP32" s="55"/>
      <c r="BQ32" s="53">
        <v>0</v>
      </c>
      <c r="BR32" s="54"/>
      <c r="BS32" s="54"/>
      <c r="BT32" s="55"/>
      <c r="BU32" s="53">
        <f t="shared" si="2"/>
        <v>80000</v>
      </c>
      <c r="BV32" s="54"/>
      <c r="BW32" s="54"/>
      <c r="BX32" s="54"/>
      <c r="BY32" s="55"/>
    </row>
    <row r="33" spans="1:79" s="25" customFormat="1" ht="38.25" customHeight="1" x14ac:dyDescent="0.2">
      <c r="A33" s="41">
        <v>25010300</v>
      </c>
      <c r="B33" s="42"/>
      <c r="C33" s="42"/>
      <c r="D33" s="58"/>
      <c r="E33" s="29" t="s">
        <v>175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56" t="s">
        <v>173</v>
      </c>
      <c r="V33" s="56"/>
      <c r="W33" s="56"/>
      <c r="X33" s="56"/>
      <c r="Y33" s="56"/>
      <c r="Z33" s="56">
        <v>50000</v>
      </c>
      <c r="AA33" s="56"/>
      <c r="AB33" s="56"/>
      <c r="AC33" s="56"/>
      <c r="AD33" s="56"/>
      <c r="AE33" s="53">
        <v>0</v>
      </c>
      <c r="AF33" s="54"/>
      <c r="AG33" s="54"/>
      <c r="AH33" s="55"/>
      <c r="AI33" s="53">
        <f t="shared" si="0"/>
        <v>50000</v>
      </c>
      <c r="AJ33" s="54"/>
      <c r="AK33" s="54"/>
      <c r="AL33" s="54"/>
      <c r="AM33" s="55"/>
      <c r="AN33" s="53" t="s">
        <v>173</v>
      </c>
      <c r="AO33" s="54"/>
      <c r="AP33" s="54"/>
      <c r="AQ33" s="54"/>
      <c r="AR33" s="55"/>
      <c r="AS33" s="53">
        <v>30000</v>
      </c>
      <c r="AT33" s="54"/>
      <c r="AU33" s="54"/>
      <c r="AV33" s="54"/>
      <c r="AW33" s="55"/>
      <c r="AX33" s="53">
        <v>0</v>
      </c>
      <c r="AY33" s="54"/>
      <c r="AZ33" s="54"/>
      <c r="BA33" s="55"/>
      <c r="BB33" s="53">
        <f t="shared" si="1"/>
        <v>30000</v>
      </c>
      <c r="BC33" s="54"/>
      <c r="BD33" s="54"/>
      <c r="BE33" s="54"/>
      <c r="BF33" s="55"/>
      <c r="BG33" s="53" t="s">
        <v>173</v>
      </c>
      <c r="BH33" s="54"/>
      <c r="BI33" s="54"/>
      <c r="BJ33" s="54"/>
      <c r="BK33" s="55"/>
      <c r="BL33" s="53">
        <v>80000</v>
      </c>
      <c r="BM33" s="54"/>
      <c r="BN33" s="54"/>
      <c r="BO33" s="54"/>
      <c r="BP33" s="55"/>
      <c r="BQ33" s="53">
        <v>0</v>
      </c>
      <c r="BR33" s="54"/>
      <c r="BS33" s="54"/>
      <c r="BT33" s="55"/>
      <c r="BU33" s="53">
        <f t="shared" si="2"/>
        <v>80000</v>
      </c>
      <c r="BV33" s="54"/>
      <c r="BW33" s="54"/>
      <c r="BX33" s="54"/>
      <c r="BY33" s="55"/>
    </row>
    <row r="34" spans="1:79" s="25" customFormat="1" ht="12.75" customHeight="1" x14ac:dyDescent="0.2">
      <c r="A34" s="41">
        <v>25020100</v>
      </c>
      <c r="B34" s="42"/>
      <c r="C34" s="42"/>
      <c r="D34" s="58"/>
      <c r="E34" s="29" t="s">
        <v>176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56" t="s">
        <v>173</v>
      </c>
      <c r="V34" s="56"/>
      <c r="W34" s="56"/>
      <c r="X34" s="56"/>
      <c r="Y34" s="56"/>
      <c r="Z34" s="56">
        <v>138199</v>
      </c>
      <c r="AA34" s="56"/>
      <c r="AB34" s="56"/>
      <c r="AC34" s="56"/>
      <c r="AD34" s="56"/>
      <c r="AE34" s="53">
        <v>0</v>
      </c>
      <c r="AF34" s="54"/>
      <c r="AG34" s="54"/>
      <c r="AH34" s="55"/>
      <c r="AI34" s="53">
        <f t="shared" si="0"/>
        <v>138199</v>
      </c>
      <c r="AJ34" s="54"/>
      <c r="AK34" s="54"/>
      <c r="AL34" s="54"/>
      <c r="AM34" s="55"/>
      <c r="AN34" s="53" t="s">
        <v>173</v>
      </c>
      <c r="AO34" s="54"/>
      <c r="AP34" s="54"/>
      <c r="AQ34" s="54"/>
      <c r="AR34" s="55"/>
      <c r="AS34" s="53">
        <v>0</v>
      </c>
      <c r="AT34" s="54"/>
      <c r="AU34" s="54"/>
      <c r="AV34" s="54"/>
      <c r="AW34" s="55"/>
      <c r="AX34" s="53">
        <v>0</v>
      </c>
      <c r="AY34" s="54"/>
      <c r="AZ34" s="54"/>
      <c r="BA34" s="55"/>
      <c r="BB34" s="53">
        <f t="shared" si="1"/>
        <v>0</v>
      </c>
      <c r="BC34" s="54"/>
      <c r="BD34" s="54"/>
      <c r="BE34" s="54"/>
      <c r="BF34" s="55"/>
      <c r="BG34" s="53" t="s">
        <v>173</v>
      </c>
      <c r="BH34" s="54"/>
      <c r="BI34" s="54"/>
      <c r="BJ34" s="54"/>
      <c r="BK34" s="55"/>
      <c r="BL34" s="53">
        <v>0</v>
      </c>
      <c r="BM34" s="54"/>
      <c r="BN34" s="54"/>
      <c r="BO34" s="54"/>
      <c r="BP34" s="55"/>
      <c r="BQ34" s="53">
        <v>0</v>
      </c>
      <c r="BR34" s="54"/>
      <c r="BS34" s="54"/>
      <c r="BT34" s="55"/>
      <c r="BU34" s="53">
        <f t="shared" si="2"/>
        <v>0</v>
      </c>
      <c r="BV34" s="54"/>
      <c r="BW34" s="54"/>
      <c r="BX34" s="54"/>
      <c r="BY34" s="55"/>
    </row>
    <row r="35" spans="1:79" s="25" customFormat="1" ht="25.5" customHeight="1" x14ac:dyDescent="0.2">
      <c r="A35" s="41"/>
      <c r="B35" s="42"/>
      <c r="C35" s="42"/>
      <c r="D35" s="58"/>
      <c r="E35" s="29" t="s">
        <v>177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/>
      <c r="U35" s="56" t="s">
        <v>173</v>
      </c>
      <c r="V35" s="56"/>
      <c r="W35" s="56"/>
      <c r="X35" s="56"/>
      <c r="Y35" s="56"/>
      <c r="Z35" s="56">
        <v>300000</v>
      </c>
      <c r="AA35" s="56"/>
      <c r="AB35" s="56"/>
      <c r="AC35" s="56"/>
      <c r="AD35" s="56"/>
      <c r="AE35" s="53">
        <v>300000</v>
      </c>
      <c r="AF35" s="54"/>
      <c r="AG35" s="54"/>
      <c r="AH35" s="55"/>
      <c r="AI35" s="53">
        <f t="shared" si="0"/>
        <v>300000</v>
      </c>
      <c r="AJ35" s="54"/>
      <c r="AK35" s="54"/>
      <c r="AL35" s="54"/>
      <c r="AM35" s="55"/>
      <c r="AN35" s="53" t="s">
        <v>173</v>
      </c>
      <c r="AO35" s="54"/>
      <c r="AP35" s="54"/>
      <c r="AQ35" s="54"/>
      <c r="AR35" s="55"/>
      <c r="AS35" s="53">
        <v>0</v>
      </c>
      <c r="AT35" s="54"/>
      <c r="AU35" s="54"/>
      <c r="AV35" s="54"/>
      <c r="AW35" s="55"/>
      <c r="AX35" s="53">
        <v>0</v>
      </c>
      <c r="AY35" s="54"/>
      <c r="AZ35" s="54"/>
      <c r="BA35" s="55"/>
      <c r="BB35" s="53">
        <f t="shared" si="1"/>
        <v>0</v>
      </c>
      <c r="BC35" s="54"/>
      <c r="BD35" s="54"/>
      <c r="BE35" s="54"/>
      <c r="BF35" s="55"/>
      <c r="BG35" s="53" t="s">
        <v>173</v>
      </c>
      <c r="BH35" s="54"/>
      <c r="BI35" s="54"/>
      <c r="BJ35" s="54"/>
      <c r="BK35" s="55"/>
      <c r="BL35" s="53">
        <v>0</v>
      </c>
      <c r="BM35" s="54"/>
      <c r="BN35" s="54"/>
      <c r="BO35" s="54"/>
      <c r="BP35" s="55"/>
      <c r="BQ35" s="53">
        <v>0</v>
      </c>
      <c r="BR35" s="54"/>
      <c r="BS35" s="54"/>
      <c r="BT35" s="55"/>
      <c r="BU35" s="53">
        <f t="shared" si="2"/>
        <v>0</v>
      </c>
      <c r="BV35" s="54"/>
      <c r="BW35" s="54"/>
      <c r="BX35" s="54"/>
      <c r="BY35" s="55"/>
    </row>
    <row r="36" spans="1:79" s="25" customFormat="1" ht="38.25" customHeight="1" x14ac:dyDescent="0.2">
      <c r="A36" s="41">
        <v>602400</v>
      </c>
      <c r="B36" s="42"/>
      <c r="C36" s="42"/>
      <c r="D36" s="58"/>
      <c r="E36" s="29" t="s">
        <v>178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1"/>
      <c r="U36" s="56" t="s">
        <v>173</v>
      </c>
      <c r="V36" s="56"/>
      <c r="W36" s="56"/>
      <c r="X36" s="56"/>
      <c r="Y36" s="56"/>
      <c r="Z36" s="56">
        <v>300000</v>
      </c>
      <c r="AA36" s="56"/>
      <c r="AB36" s="56"/>
      <c r="AC36" s="56"/>
      <c r="AD36" s="56"/>
      <c r="AE36" s="53">
        <v>300000</v>
      </c>
      <c r="AF36" s="54"/>
      <c r="AG36" s="54"/>
      <c r="AH36" s="55"/>
      <c r="AI36" s="53">
        <f t="shared" si="0"/>
        <v>300000</v>
      </c>
      <c r="AJ36" s="54"/>
      <c r="AK36" s="54"/>
      <c r="AL36" s="54"/>
      <c r="AM36" s="55"/>
      <c r="AN36" s="53" t="s">
        <v>173</v>
      </c>
      <c r="AO36" s="54"/>
      <c r="AP36" s="54"/>
      <c r="AQ36" s="54"/>
      <c r="AR36" s="55"/>
      <c r="AS36" s="53">
        <v>0</v>
      </c>
      <c r="AT36" s="54"/>
      <c r="AU36" s="54"/>
      <c r="AV36" s="54"/>
      <c r="AW36" s="55"/>
      <c r="AX36" s="53">
        <v>0</v>
      </c>
      <c r="AY36" s="54"/>
      <c r="AZ36" s="54"/>
      <c r="BA36" s="55"/>
      <c r="BB36" s="53">
        <f t="shared" si="1"/>
        <v>0</v>
      </c>
      <c r="BC36" s="54"/>
      <c r="BD36" s="54"/>
      <c r="BE36" s="54"/>
      <c r="BF36" s="55"/>
      <c r="BG36" s="53" t="s">
        <v>173</v>
      </c>
      <c r="BH36" s="54"/>
      <c r="BI36" s="54"/>
      <c r="BJ36" s="54"/>
      <c r="BK36" s="55"/>
      <c r="BL36" s="53">
        <v>0</v>
      </c>
      <c r="BM36" s="54"/>
      <c r="BN36" s="54"/>
      <c r="BO36" s="54"/>
      <c r="BP36" s="55"/>
      <c r="BQ36" s="53">
        <v>0</v>
      </c>
      <c r="BR36" s="54"/>
      <c r="BS36" s="54"/>
      <c r="BT36" s="55"/>
      <c r="BU36" s="53">
        <f t="shared" si="2"/>
        <v>0</v>
      </c>
      <c r="BV36" s="54"/>
      <c r="BW36" s="54"/>
      <c r="BX36" s="54"/>
      <c r="BY36" s="55"/>
    </row>
    <row r="37" spans="1:79" s="6" customFormat="1" ht="12.75" customHeight="1" x14ac:dyDescent="0.2">
      <c r="A37" s="43"/>
      <c r="B37" s="44"/>
      <c r="C37" s="44"/>
      <c r="D37" s="57"/>
      <c r="E37" s="34" t="s">
        <v>147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6"/>
      <c r="U37" s="52">
        <v>27118981</v>
      </c>
      <c r="V37" s="52"/>
      <c r="W37" s="52"/>
      <c r="X37" s="52"/>
      <c r="Y37" s="52"/>
      <c r="Z37" s="52">
        <v>488199</v>
      </c>
      <c r="AA37" s="52"/>
      <c r="AB37" s="52"/>
      <c r="AC37" s="52"/>
      <c r="AD37" s="52"/>
      <c r="AE37" s="49">
        <v>300000</v>
      </c>
      <c r="AF37" s="50"/>
      <c r="AG37" s="50"/>
      <c r="AH37" s="51"/>
      <c r="AI37" s="49">
        <f t="shared" si="0"/>
        <v>27607180</v>
      </c>
      <c r="AJ37" s="50"/>
      <c r="AK37" s="50"/>
      <c r="AL37" s="50"/>
      <c r="AM37" s="51"/>
      <c r="AN37" s="49">
        <v>31143440</v>
      </c>
      <c r="AO37" s="50"/>
      <c r="AP37" s="50"/>
      <c r="AQ37" s="50"/>
      <c r="AR37" s="51"/>
      <c r="AS37" s="49">
        <v>30000</v>
      </c>
      <c r="AT37" s="50"/>
      <c r="AU37" s="50"/>
      <c r="AV37" s="50"/>
      <c r="AW37" s="51"/>
      <c r="AX37" s="49">
        <v>0</v>
      </c>
      <c r="AY37" s="50"/>
      <c r="AZ37" s="50"/>
      <c r="BA37" s="51"/>
      <c r="BB37" s="49">
        <f t="shared" si="1"/>
        <v>31173440</v>
      </c>
      <c r="BC37" s="50"/>
      <c r="BD37" s="50"/>
      <c r="BE37" s="50"/>
      <c r="BF37" s="51"/>
      <c r="BG37" s="49">
        <v>34159440</v>
      </c>
      <c r="BH37" s="50"/>
      <c r="BI37" s="50"/>
      <c r="BJ37" s="50"/>
      <c r="BK37" s="51"/>
      <c r="BL37" s="49">
        <v>80000</v>
      </c>
      <c r="BM37" s="50"/>
      <c r="BN37" s="50"/>
      <c r="BO37" s="50"/>
      <c r="BP37" s="51"/>
      <c r="BQ37" s="49">
        <v>0</v>
      </c>
      <c r="BR37" s="50"/>
      <c r="BS37" s="50"/>
      <c r="BT37" s="51"/>
      <c r="BU37" s="49">
        <f t="shared" si="2"/>
        <v>34239440</v>
      </c>
      <c r="BV37" s="50"/>
      <c r="BW37" s="50"/>
      <c r="BX37" s="50"/>
      <c r="BY37" s="51"/>
    </row>
    <row r="39" spans="1:79" ht="14.25" customHeight="1" x14ac:dyDescent="0.2">
      <c r="A39" s="119" t="s">
        <v>310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</row>
    <row r="40" spans="1:79" ht="15" customHeight="1" x14ac:dyDescent="0.2">
      <c r="A40" s="84" t="s">
        <v>284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</row>
    <row r="41" spans="1:79" ht="22.5" customHeight="1" x14ac:dyDescent="0.2">
      <c r="A41" s="86" t="s">
        <v>2</v>
      </c>
      <c r="B41" s="87"/>
      <c r="C41" s="87"/>
      <c r="D41" s="88"/>
      <c r="E41" s="86" t="s">
        <v>19</v>
      </c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8"/>
      <c r="X41" s="81" t="s">
        <v>306</v>
      </c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3"/>
      <c r="AR41" s="46" t="s">
        <v>311</v>
      </c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</row>
    <row r="42" spans="1:79" ht="36" customHeight="1" x14ac:dyDescent="0.2">
      <c r="A42" s="89"/>
      <c r="B42" s="90"/>
      <c r="C42" s="90"/>
      <c r="D42" s="91"/>
      <c r="E42" s="89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46" t="s">
        <v>4</v>
      </c>
      <c r="Y42" s="46"/>
      <c r="Z42" s="46"/>
      <c r="AA42" s="46"/>
      <c r="AB42" s="46"/>
      <c r="AC42" s="46" t="s">
        <v>3</v>
      </c>
      <c r="AD42" s="46"/>
      <c r="AE42" s="46"/>
      <c r="AF42" s="46"/>
      <c r="AG42" s="46"/>
      <c r="AH42" s="104" t="s">
        <v>116</v>
      </c>
      <c r="AI42" s="105"/>
      <c r="AJ42" s="105"/>
      <c r="AK42" s="105"/>
      <c r="AL42" s="106"/>
      <c r="AM42" s="81" t="s">
        <v>5</v>
      </c>
      <c r="AN42" s="82"/>
      <c r="AO42" s="82"/>
      <c r="AP42" s="82"/>
      <c r="AQ42" s="83"/>
      <c r="AR42" s="81" t="s">
        <v>4</v>
      </c>
      <c r="AS42" s="82"/>
      <c r="AT42" s="82"/>
      <c r="AU42" s="82"/>
      <c r="AV42" s="83"/>
      <c r="AW42" s="81" t="s">
        <v>3</v>
      </c>
      <c r="AX42" s="82"/>
      <c r="AY42" s="82"/>
      <c r="AZ42" s="82"/>
      <c r="BA42" s="83"/>
      <c r="BB42" s="104" t="s">
        <v>116</v>
      </c>
      <c r="BC42" s="105"/>
      <c r="BD42" s="105"/>
      <c r="BE42" s="105"/>
      <c r="BF42" s="106"/>
      <c r="BG42" s="81" t="s">
        <v>96</v>
      </c>
      <c r="BH42" s="82"/>
      <c r="BI42" s="82"/>
      <c r="BJ42" s="82"/>
      <c r="BK42" s="83"/>
    </row>
    <row r="43" spans="1:79" ht="15" customHeight="1" x14ac:dyDescent="0.2">
      <c r="A43" s="81">
        <v>1</v>
      </c>
      <c r="B43" s="82"/>
      <c r="C43" s="82"/>
      <c r="D43" s="83"/>
      <c r="E43" s="81">
        <v>2</v>
      </c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3"/>
      <c r="X43" s="46">
        <v>3</v>
      </c>
      <c r="Y43" s="46"/>
      <c r="Z43" s="46"/>
      <c r="AA43" s="46"/>
      <c r="AB43" s="46"/>
      <c r="AC43" s="46">
        <v>4</v>
      </c>
      <c r="AD43" s="46"/>
      <c r="AE43" s="46"/>
      <c r="AF43" s="46"/>
      <c r="AG43" s="46"/>
      <c r="AH43" s="46">
        <v>5</v>
      </c>
      <c r="AI43" s="46"/>
      <c r="AJ43" s="46"/>
      <c r="AK43" s="46"/>
      <c r="AL43" s="46"/>
      <c r="AM43" s="46">
        <v>6</v>
      </c>
      <c r="AN43" s="46"/>
      <c r="AO43" s="46"/>
      <c r="AP43" s="46"/>
      <c r="AQ43" s="46"/>
      <c r="AR43" s="81">
        <v>7</v>
      </c>
      <c r="AS43" s="82"/>
      <c r="AT43" s="82"/>
      <c r="AU43" s="82"/>
      <c r="AV43" s="83"/>
      <c r="AW43" s="81">
        <v>8</v>
      </c>
      <c r="AX43" s="82"/>
      <c r="AY43" s="82"/>
      <c r="AZ43" s="82"/>
      <c r="BA43" s="83"/>
      <c r="BB43" s="81">
        <v>9</v>
      </c>
      <c r="BC43" s="82"/>
      <c r="BD43" s="82"/>
      <c r="BE43" s="82"/>
      <c r="BF43" s="83"/>
      <c r="BG43" s="81">
        <v>10</v>
      </c>
      <c r="BH43" s="82"/>
      <c r="BI43" s="82"/>
      <c r="BJ43" s="82"/>
      <c r="BK43" s="83"/>
    </row>
    <row r="44" spans="1:79" ht="20.25" hidden="1" customHeight="1" x14ac:dyDescent="0.2">
      <c r="A44" s="95" t="s">
        <v>56</v>
      </c>
      <c r="B44" s="96"/>
      <c r="C44" s="96"/>
      <c r="D44" s="97"/>
      <c r="E44" s="95" t="s">
        <v>57</v>
      </c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7"/>
      <c r="X44" s="72" t="s">
        <v>60</v>
      </c>
      <c r="Y44" s="72"/>
      <c r="Z44" s="72"/>
      <c r="AA44" s="72"/>
      <c r="AB44" s="72"/>
      <c r="AC44" s="72" t="s">
        <v>61</v>
      </c>
      <c r="AD44" s="72"/>
      <c r="AE44" s="72"/>
      <c r="AF44" s="72"/>
      <c r="AG44" s="72"/>
      <c r="AH44" s="95" t="s">
        <v>94</v>
      </c>
      <c r="AI44" s="96"/>
      <c r="AJ44" s="96"/>
      <c r="AK44" s="96"/>
      <c r="AL44" s="97"/>
      <c r="AM44" s="101" t="s">
        <v>170</v>
      </c>
      <c r="AN44" s="102"/>
      <c r="AO44" s="102"/>
      <c r="AP44" s="102"/>
      <c r="AQ44" s="103"/>
      <c r="AR44" s="95" t="s">
        <v>62</v>
      </c>
      <c r="AS44" s="96"/>
      <c r="AT44" s="96"/>
      <c r="AU44" s="96"/>
      <c r="AV44" s="97"/>
      <c r="AW44" s="95" t="s">
        <v>63</v>
      </c>
      <c r="AX44" s="96"/>
      <c r="AY44" s="96"/>
      <c r="AZ44" s="96"/>
      <c r="BA44" s="97"/>
      <c r="BB44" s="95" t="s">
        <v>95</v>
      </c>
      <c r="BC44" s="96"/>
      <c r="BD44" s="96"/>
      <c r="BE44" s="96"/>
      <c r="BF44" s="97"/>
      <c r="BG44" s="101" t="s">
        <v>170</v>
      </c>
      <c r="BH44" s="102"/>
      <c r="BI44" s="102"/>
      <c r="BJ44" s="102"/>
      <c r="BK44" s="103"/>
      <c r="CA44" t="s">
        <v>23</v>
      </c>
    </row>
    <row r="45" spans="1:79" s="25" customFormat="1" ht="12.75" customHeight="1" x14ac:dyDescent="0.2">
      <c r="A45" s="41"/>
      <c r="B45" s="42"/>
      <c r="C45" s="42"/>
      <c r="D45" s="58"/>
      <c r="E45" s="29" t="s">
        <v>172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1"/>
      <c r="X45" s="53">
        <v>34159440</v>
      </c>
      <c r="Y45" s="54"/>
      <c r="Z45" s="54"/>
      <c r="AA45" s="54"/>
      <c r="AB45" s="55"/>
      <c r="AC45" s="53" t="s">
        <v>173</v>
      </c>
      <c r="AD45" s="54"/>
      <c r="AE45" s="54"/>
      <c r="AF45" s="54"/>
      <c r="AG45" s="55"/>
      <c r="AH45" s="53" t="s">
        <v>173</v>
      </c>
      <c r="AI45" s="54"/>
      <c r="AJ45" s="54"/>
      <c r="AK45" s="54"/>
      <c r="AL45" s="55"/>
      <c r="AM45" s="53">
        <f t="shared" ref="AM45:AM51" si="3">IF(ISNUMBER(X45),X45,0)+IF(ISNUMBER(AC45),AC45,0)</f>
        <v>34159440</v>
      </c>
      <c r="AN45" s="54"/>
      <c r="AO45" s="54"/>
      <c r="AP45" s="54"/>
      <c r="AQ45" s="55"/>
      <c r="AR45" s="53">
        <v>34159440</v>
      </c>
      <c r="AS45" s="54"/>
      <c r="AT45" s="54"/>
      <c r="AU45" s="54"/>
      <c r="AV45" s="55"/>
      <c r="AW45" s="53" t="s">
        <v>173</v>
      </c>
      <c r="AX45" s="54"/>
      <c r="AY45" s="54"/>
      <c r="AZ45" s="54"/>
      <c r="BA45" s="55"/>
      <c r="BB45" s="53" t="s">
        <v>173</v>
      </c>
      <c r="BC45" s="54"/>
      <c r="BD45" s="54"/>
      <c r="BE45" s="54"/>
      <c r="BF45" s="55"/>
      <c r="BG45" s="56">
        <f t="shared" ref="BG45:BG51" si="4">IF(ISNUMBER(AR45),AR45,0)+IF(ISNUMBER(AW45),AW45,0)</f>
        <v>34159440</v>
      </c>
      <c r="BH45" s="56"/>
      <c r="BI45" s="56"/>
      <c r="BJ45" s="56"/>
      <c r="BK45" s="56"/>
      <c r="CA45" s="25" t="s">
        <v>24</v>
      </c>
    </row>
    <row r="46" spans="1:79" s="25" customFormat="1" ht="25.5" customHeight="1" x14ac:dyDescent="0.2">
      <c r="A46" s="41"/>
      <c r="B46" s="42"/>
      <c r="C46" s="42"/>
      <c r="D46" s="58"/>
      <c r="E46" s="29" t="s">
        <v>174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1"/>
      <c r="X46" s="53" t="s">
        <v>173</v>
      </c>
      <c r="Y46" s="54"/>
      <c r="Z46" s="54"/>
      <c r="AA46" s="54"/>
      <c r="AB46" s="55"/>
      <c r="AC46" s="53">
        <v>80000</v>
      </c>
      <c r="AD46" s="54"/>
      <c r="AE46" s="54"/>
      <c r="AF46" s="54"/>
      <c r="AG46" s="55"/>
      <c r="AH46" s="53">
        <v>0</v>
      </c>
      <c r="AI46" s="54"/>
      <c r="AJ46" s="54"/>
      <c r="AK46" s="54"/>
      <c r="AL46" s="55"/>
      <c r="AM46" s="53">
        <f t="shared" si="3"/>
        <v>80000</v>
      </c>
      <c r="AN46" s="54"/>
      <c r="AO46" s="54"/>
      <c r="AP46" s="54"/>
      <c r="AQ46" s="55"/>
      <c r="AR46" s="53" t="s">
        <v>173</v>
      </c>
      <c r="AS46" s="54"/>
      <c r="AT46" s="54"/>
      <c r="AU46" s="54"/>
      <c r="AV46" s="55"/>
      <c r="AW46" s="53">
        <v>80000</v>
      </c>
      <c r="AX46" s="54"/>
      <c r="AY46" s="54"/>
      <c r="AZ46" s="54"/>
      <c r="BA46" s="55"/>
      <c r="BB46" s="53">
        <v>0</v>
      </c>
      <c r="BC46" s="54"/>
      <c r="BD46" s="54"/>
      <c r="BE46" s="54"/>
      <c r="BF46" s="55"/>
      <c r="BG46" s="56">
        <f t="shared" si="4"/>
        <v>80000</v>
      </c>
      <c r="BH46" s="56"/>
      <c r="BI46" s="56"/>
      <c r="BJ46" s="56"/>
      <c r="BK46" s="56"/>
    </row>
    <row r="47" spans="1:79" s="25" customFormat="1" ht="38.25" customHeight="1" x14ac:dyDescent="0.2">
      <c r="A47" s="41">
        <v>25010300</v>
      </c>
      <c r="B47" s="42"/>
      <c r="C47" s="42"/>
      <c r="D47" s="58"/>
      <c r="E47" s="29" t="s">
        <v>175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1"/>
      <c r="X47" s="53" t="s">
        <v>173</v>
      </c>
      <c r="Y47" s="54"/>
      <c r="Z47" s="54"/>
      <c r="AA47" s="54"/>
      <c r="AB47" s="55"/>
      <c r="AC47" s="53">
        <v>80000</v>
      </c>
      <c r="AD47" s="54"/>
      <c r="AE47" s="54"/>
      <c r="AF47" s="54"/>
      <c r="AG47" s="55"/>
      <c r="AH47" s="53">
        <v>0</v>
      </c>
      <c r="AI47" s="54"/>
      <c r="AJ47" s="54"/>
      <c r="AK47" s="54"/>
      <c r="AL47" s="55"/>
      <c r="AM47" s="53">
        <f t="shared" si="3"/>
        <v>80000</v>
      </c>
      <c r="AN47" s="54"/>
      <c r="AO47" s="54"/>
      <c r="AP47" s="54"/>
      <c r="AQ47" s="55"/>
      <c r="AR47" s="53" t="s">
        <v>173</v>
      </c>
      <c r="AS47" s="54"/>
      <c r="AT47" s="54"/>
      <c r="AU47" s="54"/>
      <c r="AV47" s="55"/>
      <c r="AW47" s="53">
        <v>80000</v>
      </c>
      <c r="AX47" s="54"/>
      <c r="AY47" s="54"/>
      <c r="AZ47" s="54"/>
      <c r="BA47" s="55"/>
      <c r="BB47" s="53">
        <v>0</v>
      </c>
      <c r="BC47" s="54"/>
      <c r="BD47" s="54"/>
      <c r="BE47" s="54"/>
      <c r="BF47" s="55"/>
      <c r="BG47" s="56">
        <f t="shared" si="4"/>
        <v>80000</v>
      </c>
      <c r="BH47" s="56"/>
      <c r="BI47" s="56"/>
      <c r="BJ47" s="56"/>
      <c r="BK47" s="56"/>
    </row>
    <row r="48" spans="1:79" s="25" customFormat="1" ht="12.75" hidden="1" customHeight="1" x14ac:dyDescent="0.2">
      <c r="A48" s="41">
        <v>25020100</v>
      </c>
      <c r="B48" s="42"/>
      <c r="C48" s="42"/>
      <c r="D48" s="58"/>
      <c r="E48" s="29" t="s">
        <v>176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1"/>
      <c r="X48" s="53" t="s">
        <v>173</v>
      </c>
      <c r="Y48" s="54"/>
      <c r="Z48" s="54"/>
      <c r="AA48" s="54"/>
      <c r="AB48" s="55"/>
      <c r="AC48" s="53">
        <v>0</v>
      </c>
      <c r="AD48" s="54"/>
      <c r="AE48" s="54"/>
      <c r="AF48" s="54"/>
      <c r="AG48" s="55"/>
      <c r="AH48" s="53">
        <v>0</v>
      </c>
      <c r="AI48" s="54"/>
      <c r="AJ48" s="54"/>
      <c r="AK48" s="54"/>
      <c r="AL48" s="55"/>
      <c r="AM48" s="53">
        <f t="shared" si="3"/>
        <v>0</v>
      </c>
      <c r="AN48" s="54"/>
      <c r="AO48" s="54"/>
      <c r="AP48" s="54"/>
      <c r="AQ48" s="55"/>
      <c r="AR48" s="53" t="s">
        <v>173</v>
      </c>
      <c r="AS48" s="54"/>
      <c r="AT48" s="54"/>
      <c r="AU48" s="54"/>
      <c r="AV48" s="55"/>
      <c r="AW48" s="53">
        <v>0</v>
      </c>
      <c r="AX48" s="54"/>
      <c r="AY48" s="54"/>
      <c r="AZ48" s="54"/>
      <c r="BA48" s="55"/>
      <c r="BB48" s="53">
        <v>0</v>
      </c>
      <c r="BC48" s="54"/>
      <c r="BD48" s="54"/>
      <c r="BE48" s="54"/>
      <c r="BF48" s="55"/>
      <c r="BG48" s="56">
        <f t="shared" si="4"/>
        <v>0</v>
      </c>
      <c r="BH48" s="56"/>
      <c r="BI48" s="56"/>
      <c r="BJ48" s="56"/>
      <c r="BK48" s="56"/>
    </row>
    <row r="49" spans="1:79" s="25" customFormat="1" ht="25.5" hidden="1" customHeight="1" x14ac:dyDescent="0.2">
      <c r="A49" s="41"/>
      <c r="B49" s="42"/>
      <c r="C49" s="42"/>
      <c r="D49" s="58"/>
      <c r="E49" s="29" t="s">
        <v>177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1"/>
      <c r="X49" s="53" t="s">
        <v>173</v>
      </c>
      <c r="Y49" s="54"/>
      <c r="Z49" s="54"/>
      <c r="AA49" s="54"/>
      <c r="AB49" s="55"/>
      <c r="AC49" s="53">
        <v>0</v>
      </c>
      <c r="AD49" s="54"/>
      <c r="AE49" s="54"/>
      <c r="AF49" s="54"/>
      <c r="AG49" s="55"/>
      <c r="AH49" s="53">
        <v>0</v>
      </c>
      <c r="AI49" s="54"/>
      <c r="AJ49" s="54"/>
      <c r="AK49" s="54"/>
      <c r="AL49" s="55"/>
      <c r="AM49" s="53">
        <f t="shared" si="3"/>
        <v>0</v>
      </c>
      <c r="AN49" s="54"/>
      <c r="AO49" s="54"/>
      <c r="AP49" s="54"/>
      <c r="AQ49" s="55"/>
      <c r="AR49" s="53" t="s">
        <v>173</v>
      </c>
      <c r="AS49" s="54"/>
      <c r="AT49" s="54"/>
      <c r="AU49" s="54"/>
      <c r="AV49" s="55"/>
      <c r="AW49" s="53">
        <v>0</v>
      </c>
      <c r="AX49" s="54"/>
      <c r="AY49" s="54"/>
      <c r="AZ49" s="54"/>
      <c r="BA49" s="55"/>
      <c r="BB49" s="53">
        <v>0</v>
      </c>
      <c r="BC49" s="54"/>
      <c r="BD49" s="54"/>
      <c r="BE49" s="54"/>
      <c r="BF49" s="55"/>
      <c r="BG49" s="56">
        <f t="shared" si="4"/>
        <v>0</v>
      </c>
      <c r="BH49" s="56"/>
      <c r="BI49" s="56"/>
      <c r="BJ49" s="56"/>
      <c r="BK49" s="56"/>
    </row>
    <row r="50" spans="1:79" s="25" customFormat="1" ht="25.5" hidden="1" customHeight="1" x14ac:dyDescent="0.2">
      <c r="A50" s="41">
        <v>602400</v>
      </c>
      <c r="B50" s="42"/>
      <c r="C50" s="42"/>
      <c r="D50" s="58"/>
      <c r="E50" s="29" t="s">
        <v>178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1"/>
      <c r="X50" s="53" t="s">
        <v>173</v>
      </c>
      <c r="Y50" s="54"/>
      <c r="Z50" s="54"/>
      <c r="AA50" s="54"/>
      <c r="AB50" s="55"/>
      <c r="AC50" s="53">
        <v>0</v>
      </c>
      <c r="AD50" s="54"/>
      <c r="AE50" s="54"/>
      <c r="AF50" s="54"/>
      <c r="AG50" s="55"/>
      <c r="AH50" s="53">
        <v>0</v>
      </c>
      <c r="AI50" s="54"/>
      <c r="AJ50" s="54"/>
      <c r="AK50" s="54"/>
      <c r="AL50" s="55"/>
      <c r="AM50" s="53">
        <f t="shared" si="3"/>
        <v>0</v>
      </c>
      <c r="AN50" s="54"/>
      <c r="AO50" s="54"/>
      <c r="AP50" s="54"/>
      <c r="AQ50" s="55"/>
      <c r="AR50" s="53" t="s">
        <v>173</v>
      </c>
      <c r="AS50" s="54"/>
      <c r="AT50" s="54"/>
      <c r="AU50" s="54"/>
      <c r="AV50" s="55"/>
      <c r="AW50" s="53">
        <v>0</v>
      </c>
      <c r="AX50" s="54"/>
      <c r="AY50" s="54"/>
      <c r="AZ50" s="54"/>
      <c r="BA50" s="55"/>
      <c r="BB50" s="53">
        <v>0</v>
      </c>
      <c r="BC50" s="54"/>
      <c r="BD50" s="54"/>
      <c r="BE50" s="54"/>
      <c r="BF50" s="55"/>
      <c r="BG50" s="56">
        <f t="shared" si="4"/>
        <v>0</v>
      </c>
      <c r="BH50" s="56"/>
      <c r="BI50" s="56"/>
      <c r="BJ50" s="56"/>
      <c r="BK50" s="56"/>
    </row>
    <row r="51" spans="1:79" s="6" customFormat="1" ht="12.75" customHeight="1" x14ac:dyDescent="0.2">
      <c r="A51" s="43"/>
      <c r="B51" s="44"/>
      <c r="C51" s="44"/>
      <c r="D51" s="57"/>
      <c r="E51" s="34" t="s">
        <v>147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6"/>
      <c r="X51" s="49">
        <v>34159440</v>
      </c>
      <c r="Y51" s="50"/>
      <c r="Z51" s="50"/>
      <c r="AA51" s="50"/>
      <c r="AB51" s="51"/>
      <c r="AC51" s="49">
        <v>80000</v>
      </c>
      <c r="AD51" s="50"/>
      <c r="AE51" s="50"/>
      <c r="AF51" s="50"/>
      <c r="AG51" s="51"/>
      <c r="AH51" s="49">
        <v>0</v>
      </c>
      <c r="AI51" s="50"/>
      <c r="AJ51" s="50"/>
      <c r="AK51" s="50"/>
      <c r="AL51" s="51"/>
      <c r="AM51" s="49">
        <f t="shared" si="3"/>
        <v>34239440</v>
      </c>
      <c r="AN51" s="50"/>
      <c r="AO51" s="50"/>
      <c r="AP51" s="50"/>
      <c r="AQ51" s="51"/>
      <c r="AR51" s="49">
        <v>34159440</v>
      </c>
      <c r="AS51" s="50"/>
      <c r="AT51" s="50"/>
      <c r="AU51" s="50"/>
      <c r="AV51" s="51"/>
      <c r="AW51" s="49">
        <v>80000</v>
      </c>
      <c r="AX51" s="50"/>
      <c r="AY51" s="50"/>
      <c r="AZ51" s="50"/>
      <c r="BA51" s="51"/>
      <c r="BB51" s="49">
        <v>0</v>
      </c>
      <c r="BC51" s="50"/>
      <c r="BD51" s="50"/>
      <c r="BE51" s="50"/>
      <c r="BF51" s="51"/>
      <c r="BG51" s="52">
        <f t="shared" si="4"/>
        <v>34239440</v>
      </c>
      <c r="BH51" s="52"/>
      <c r="BI51" s="52"/>
      <c r="BJ51" s="52"/>
      <c r="BK51" s="52"/>
    </row>
    <row r="52" spans="1:79" s="4" customFormat="1" ht="12.75" customHeight="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</row>
    <row r="54" spans="1:79" s="3" customFormat="1" ht="14.25" customHeight="1" x14ac:dyDescent="0.2">
      <c r="A54" s="69" t="s">
        <v>117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9"/>
    </row>
    <row r="55" spans="1:79" ht="14.25" customHeight="1" x14ac:dyDescent="0.2">
      <c r="A55" s="69" t="s">
        <v>297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</row>
    <row r="56" spans="1:79" ht="15" customHeight="1" x14ac:dyDescent="0.2">
      <c r="A56" s="73" t="s">
        <v>284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</row>
    <row r="57" spans="1:79" ht="23.1" customHeight="1" x14ac:dyDescent="0.2">
      <c r="A57" s="110" t="s">
        <v>118</v>
      </c>
      <c r="B57" s="111"/>
      <c r="C57" s="111"/>
      <c r="D57" s="112"/>
      <c r="E57" s="46" t="s">
        <v>19</v>
      </c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81" t="s">
        <v>285</v>
      </c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3"/>
      <c r="AN57" s="81" t="s">
        <v>288</v>
      </c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3"/>
      <c r="BG57" s="81" t="s">
        <v>296</v>
      </c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3"/>
    </row>
    <row r="58" spans="1:79" ht="48.75" customHeight="1" x14ac:dyDescent="0.2">
      <c r="A58" s="113"/>
      <c r="B58" s="114"/>
      <c r="C58" s="114"/>
      <c r="D58" s="115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81" t="s">
        <v>4</v>
      </c>
      <c r="V58" s="82"/>
      <c r="W58" s="82"/>
      <c r="X58" s="82"/>
      <c r="Y58" s="83"/>
      <c r="Z58" s="81" t="s">
        <v>3</v>
      </c>
      <c r="AA58" s="82"/>
      <c r="AB58" s="82"/>
      <c r="AC58" s="82"/>
      <c r="AD58" s="83"/>
      <c r="AE58" s="104" t="s">
        <v>116</v>
      </c>
      <c r="AF58" s="105"/>
      <c r="AG58" s="105"/>
      <c r="AH58" s="106"/>
      <c r="AI58" s="81" t="s">
        <v>5</v>
      </c>
      <c r="AJ58" s="82"/>
      <c r="AK58" s="82"/>
      <c r="AL58" s="82"/>
      <c r="AM58" s="83"/>
      <c r="AN58" s="81" t="s">
        <v>4</v>
      </c>
      <c r="AO58" s="82"/>
      <c r="AP58" s="82"/>
      <c r="AQ58" s="82"/>
      <c r="AR58" s="83"/>
      <c r="AS58" s="81" t="s">
        <v>3</v>
      </c>
      <c r="AT58" s="82"/>
      <c r="AU58" s="82"/>
      <c r="AV58" s="82"/>
      <c r="AW58" s="83"/>
      <c r="AX58" s="104" t="s">
        <v>116</v>
      </c>
      <c r="AY58" s="105"/>
      <c r="AZ58" s="105"/>
      <c r="BA58" s="106"/>
      <c r="BB58" s="81" t="s">
        <v>96</v>
      </c>
      <c r="BC58" s="82"/>
      <c r="BD58" s="82"/>
      <c r="BE58" s="82"/>
      <c r="BF58" s="83"/>
      <c r="BG58" s="81" t="s">
        <v>4</v>
      </c>
      <c r="BH58" s="82"/>
      <c r="BI58" s="82"/>
      <c r="BJ58" s="82"/>
      <c r="BK58" s="83"/>
      <c r="BL58" s="81" t="s">
        <v>3</v>
      </c>
      <c r="BM58" s="82"/>
      <c r="BN58" s="82"/>
      <c r="BO58" s="82"/>
      <c r="BP58" s="83"/>
      <c r="BQ58" s="104" t="s">
        <v>116</v>
      </c>
      <c r="BR58" s="105"/>
      <c r="BS58" s="105"/>
      <c r="BT58" s="106"/>
      <c r="BU58" s="81" t="s">
        <v>97</v>
      </c>
      <c r="BV58" s="82"/>
      <c r="BW58" s="82"/>
      <c r="BX58" s="82"/>
      <c r="BY58" s="83"/>
    </row>
    <row r="59" spans="1:79" ht="15" customHeight="1" x14ac:dyDescent="0.2">
      <c r="A59" s="81">
        <v>1</v>
      </c>
      <c r="B59" s="82"/>
      <c r="C59" s="82"/>
      <c r="D59" s="83"/>
      <c r="E59" s="81">
        <v>2</v>
      </c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3"/>
      <c r="U59" s="81">
        <v>3</v>
      </c>
      <c r="V59" s="82"/>
      <c r="W59" s="82"/>
      <c r="X59" s="82"/>
      <c r="Y59" s="83"/>
      <c r="Z59" s="81">
        <v>4</v>
      </c>
      <c r="AA59" s="82"/>
      <c r="AB59" s="82"/>
      <c r="AC59" s="82"/>
      <c r="AD59" s="83"/>
      <c r="AE59" s="81">
        <v>5</v>
      </c>
      <c r="AF59" s="82"/>
      <c r="AG59" s="82"/>
      <c r="AH59" s="83"/>
      <c r="AI59" s="81">
        <v>6</v>
      </c>
      <c r="AJ59" s="82"/>
      <c r="AK59" s="82"/>
      <c r="AL59" s="82"/>
      <c r="AM59" s="83"/>
      <c r="AN59" s="81">
        <v>7</v>
      </c>
      <c r="AO59" s="82"/>
      <c r="AP59" s="82"/>
      <c r="AQ59" s="82"/>
      <c r="AR59" s="83"/>
      <c r="AS59" s="81">
        <v>8</v>
      </c>
      <c r="AT59" s="82"/>
      <c r="AU59" s="82"/>
      <c r="AV59" s="82"/>
      <c r="AW59" s="83"/>
      <c r="AX59" s="81">
        <v>9</v>
      </c>
      <c r="AY59" s="82"/>
      <c r="AZ59" s="82"/>
      <c r="BA59" s="83"/>
      <c r="BB59" s="81">
        <v>10</v>
      </c>
      <c r="BC59" s="82"/>
      <c r="BD59" s="82"/>
      <c r="BE59" s="82"/>
      <c r="BF59" s="83"/>
      <c r="BG59" s="81">
        <v>11</v>
      </c>
      <c r="BH59" s="82"/>
      <c r="BI59" s="82"/>
      <c r="BJ59" s="82"/>
      <c r="BK59" s="83"/>
      <c r="BL59" s="81">
        <v>12</v>
      </c>
      <c r="BM59" s="82"/>
      <c r="BN59" s="82"/>
      <c r="BO59" s="82"/>
      <c r="BP59" s="83"/>
      <c r="BQ59" s="81">
        <v>13</v>
      </c>
      <c r="BR59" s="82"/>
      <c r="BS59" s="82"/>
      <c r="BT59" s="83"/>
      <c r="BU59" s="81">
        <v>14</v>
      </c>
      <c r="BV59" s="82"/>
      <c r="BW59" s="82"/>
      <c r="BX59" s="82"/>
      <c r="BY59" s="83"/>
    </row>
    <row r="60" spans="1:79" s="1" customFormat="1" ht="12.75" hidden="1" customHeight="1" x14ac:dyDescent="0.2">
      <c r="A60" s="95" t="s">
        <v>64</v>
      </c>
      <c r="B60" s="96"/>
      <c r="C60" s="96"/>
      <c r="D60" s="97"/>
      <c r="E60" s="95" t="s">
        <v>57</v>
      </c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7"/>
      <c r="U60" s="95" t="s">
        <v>65</v>
      </c>
      <c r="V60" s="96"/>
      <c r="W60" s="96"/>
      <c r="X60" s="96"/>
      <c r="Y60" s="97"/>
      <c r="Z60" s="95" t="s">
        <v>66</v>
      </c>
      <c r="AA60" s="96"/>
      <c r="AB60" s="96"/>
      <c r="AC60" s="96"/>
      <c r="AD60" s="97"/>
      <c r="AE60" s="95" t="s">
        <v>91</v>
      </c>
      <c r="AF60" s="96"/>
      <c r="AG60" s="96"/>
      <c r="AH60" s="97"/>
      <c r="AI60" s="101" t="s">
        <v>169</v>
      </c>
      <c r="AJ60" s="102"/>
      <c r="AK60" s="102"/>
      <c r="AL60" s="102"/>
      <c r="AM60" s="103"/>
      <c r="AN60" s="95" t="s">
        <v>67</v>
      </c>
      <c r="AO60" s="96"/>
      <c r="AP60" s="96"/>
      <c r="AQ60" s="96"/>
      <c r="AR60" s="97"/>
      <c r="AS60" s="95" t="s">
        <v>68</v>
      </c>
      <c r="AT60" s="96"/>
      <c r="AU60" s="96"/>
      <c r="AV60" s="96"/>
      <c r="AW60" s="97"/>
      <c r="AX60" s="95" t="s">
        <v>92</v>
      </c>
      <c r="AY60" s="96"/>
      <c r="AZ60" s="96"/>
      <c r="BA60" s="97"/>
      <c r="BB60" s="101" t="s">
        <v>169</v>
      </c>
      <c r="BC60" s="102"/>
      <c r="BD60" s="102"/>
      <c r="BE60" s="102"/>
      <c r="BF60" s="103"/>
      <c r="BG60" s="95" t="s">
        <v>58</v>
      </c>
      <c r="BH60" s="96"/>
      <c r="BI60" s="96"/>
      <c r="BJ60" s="96"/>
      <c r="BK60" s="97"/>
      <c r="BL60" s="95" t="s">
        <v>59</v>
      </c>
      <c r="BM60" s="96"/>
      <c r="BN60" s="96"/>
      <c r="BO60" s="96"/>
      <c r="BP60" s="97"/>
      <c r="BQ60" s="95" t="s">
        <v>93</v>
      </c>
      <c r="BR60" s="96"/>
      <c r="BS60" s="96"/>
      <c r="BT60" s="97"/>
      <c r="BU60" s="101" t="s">
        <v>169</v>
      </c>
      <c r="BV60" s="102"/>
      <c r="BW60" s="102"/>
      <c r="BX60" s="102"/>
      <c r="BY60" s="103"/>
      <c r="CA60" t="s">
        <v>25</v>
      </c>
    </row>
    <row r="61" spans="1:79" s="25" customFormat="1" ht="12.75" customHeight="1" x14ac:dyDescent="0.2">
      <c r="A61" s="41">
        <v>2111</v>
      </c>
      <c r="B61" s="42"/>
      <c r="C61" s="42"/>
      <c r="D61" s="58"/>
      <c r="E61" s="29" t="s">
        <v>179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1"/>
      <c r="U61" s="53">
        <v>19290000</v>
      </c>
      <c r="V61" s="54"/>
      <c r="W61" s="54"/>
      <c r="X61" s="54"/>
      <c r="Y61" s="55"/>
      <c r="Z61" s="53">
        <v>0</v>
      </c>
      <c r="AA61" s="54"/>
      <c r="AB61" s="54"/>
      <c r="AC61" s="54"/>
      <c r="AD61" s="55"/>
      <c r="AE61" s="53">
        <v>0</v>
      </c>
      <c r="AF61" s="54"/>
      <c r="AG61" s="54"/>
      <c r="AH61" s="55"/>
      <c r="AI61" s="53">
        <f t="shared" ref="AI61:AI73" si="5">IF(ISNUMBER(U61),U61,0)+IF(ISNUMBER(Z61),Z61,0)</f>
        <v>19290000</v>
      </c>
      <c r="AJ61" s="54"/>
      <c r="AK61" s="54"/>
      <c r="AL61" s="54"/>
      <c r="AM61" s="55"/>
      <c r="AN61" s="53">
        <v>22880000</v>
      </c>
      <c r="AO61" s="54"/>
      <c r="AP61" s="54"/>
      <c r="AQ61" s="54"/>
      <c r="AR61" s="55"/>
      <c r="AS61" s="53">
        <v>0</v>
      </c>
      <c r="AT61" s="54"/>
      <c r="AU61" s="54"/>
      <c r="AV61" s="54"/>
      <c r="AW61" s="55"/>
      <c r="AX61" s="53">
        <v>0</v>
      </c>
      <c r="AY61" s="54"/>
      <c r="AZ61" s="54"/>
      <c r="BA61" s="55"/>
      <c r="BB61" s="53">
        <f t="shared" ref="BB61:BB73" si="6">IF(ISNUMBER(AN61),AN61,0)+IF(ISNUMBER(AS61),AS61,0)</f>
        <v>22880000</v>
      </c>
      <c r="BC61" s="54"/>
      <c r="BD61" s="54"/>
      <c r="BE61" s="54"/>
      <c r="BF61" s="55"/>
      <c r="BG61" s="53">
        <v>25300000</v>
      </c>
      <c r="BH61" s="54"/>
      <c r="BI61" s="54"/>
      <c r="BJ61" s="54"/>
      <c r="BK61" s="55"/>
      <c r="BL61" s="53">
        <v>0</v>
      </c>
      <c r="BM61" s="54"/>
      <c r="BN61" s="54"/>
      <c r="BO61" s="54"/>
      <c r="BP61" s="55"/>
      <c r="BQ61" s="53">
        <v>0</v>
      </c>
      <c r="BR61" s="54"/>
      <c r="BS61" s="54"/>
      <c r="BT61" s="55"/>
      <c r="BU61" s="53">
        <f t="shared" ref="BU61:BU73" si="7">IF(ISNUMBER(BG61),BG61,0)+IF(ISNUMBER(BL61),BL61,0)</f>
        <v>25300000</v>
      </c>
      <c r="BV61" s="54"/>
      <c r="BW61" s="54"/>
      <c r="BX61" s="54"/>
      <c r="BY61" s="55"/>
      <c r="CA61" s="25" t="s">
        <v>26</v>
      </c>
    </row>
    <row r="62" spans="1:79" s="25" customFormat="1" ht="12.75" customHeight="1" x14ac:dyDescent="0.2">
      <c r="A62" s="41">
        <v>2120</v>
      </c>
      <c r="B62" s="42"/>
      <c r="C62" s="42"/>
      <c r="D62" s="58"/>
      <c r="E62" s="29" t="s">
        <v>180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1"/>
      <c r="U62" s="53">
        <v>4120000</v>
      </c>
      <c r="V62" s="54"/>
      <c r="W62" s="54"/>
      <c r="X62" s="54"/>
      <c r="Y62" s="55"/>
      <c r="Z62" s="53">
        <v>0</v>
      </c>
      <c r="AA62" s="54"/>
      <c r="AB62" s="54"/>
      <c r="AC62" s="54"/>
      <c r="AD62" s="55"/>
      <c r="AE62" s="53">
        <v>0</v>
      </c>
      <c r="AF62" s="54"/>
      <c r="AG62" s="54"/>
      <c r="AH62" s="55"/>
      <c r="AI62" s="53">
        <f t="shared" si="5"/>
        <v>4120000</v>
      </c>
      <c r="AJ62" s="54"/>
      <c r="AK62" s="54"/>
      <c r="AL62" s="54"/>
      <c r="AM62" s="55"/>
      <c r="AN62" s="53">
        <v>5035000</v>
      </c>
      <c r="AO62" s="54"/>
      <c r="AP62" s="54"/>
      <c r="AQ62" s="54"/>
      <c r="AR62" s="55"/>
      <c r="AS62" s="53">
        <v>0</v>
      </c>
      <c r="AT62" s="54"/>
      <c r="AU62" s="54"/>
      <c r="AV62" s="54"/>
      <c r="AW62" s="55"/>
      <c r="AX62" s="53">
        <v>0</v>
      </c>
      <c r="AY62" s="54"/>
      <c r="AZ62" s="54"/>
      <c r="BA62" s="55"/>
      <c r="BB62" s="53">
        <f t="shared" si="6"/>
        <v>5035000</v>
      </c>
      <c r="BC62" s="54"/>
      <c r="BD62" s="54"/>
      <c r="BE62" s="54"/>
      <c r="BF62" s="55"/>
      <c r="BG62" s="53">
        <v>5600000</v>
      </c>
      <c r="BH62" s="54"/>
      <c r="BI62" s="54"/>
      <c r="BJ62" s="54"/>
      <c r="BK62" s="55"/>
      <c r="BL62" s="53">
        <v>0</v>
      </c>
      <c r="BM62" s="54"/>
      <c r="BN62" s="54"/>
      <c r="BO62" s="54"/>
      <c r="BP62" s="55"/>
      <c r="BQ62" s="53">
        <v>0</v>
      </c>
      <c r="BR62" s="54"/>
      <c r="BS62" s="54"/>
      <c r="BT62" s="55"/>
      <c r="BU62" s="53">
        <f t="shared" si="7"/>
        <v>5600000</v>
      </c>
      <c r="BV62" s="54"/>
      <c r="BW62" s="54"/>
      <c r="BX62" s="54"/>
      <c r="BY62" s="55"/>
    </row>
    <row r="63" spans="1:79" s="25" customFormat="1" ht="12.75" customHeight="1" x14ac:dyDescent="0.2">
      <c r="A63" s="41">
        <v>2210</v>
      </c>
      <c r="B63" s="42"/>
      <c r="C63" s="42"/>
      <c r="D63" s="58"/>
      <c r="E63" s="29" t="s">
        <v>181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1"/>
      <c r="U63" s="53">
        <v>989000</v>
      </c>
      <c r="V63" s="54"/>
      <c r="W63" s="54"/>
      <c r="X63" s="54"/>
      <c r="Y63" s="55"/>
      <c r="Z63" s="53">
        <v>73193</v>
      </c>
      <c r="AA63" s="54"/>
      <c r="AB63" s="54"/>
      <c r="AC63" s="54"/>
      <c r="AD63" s="55"/>
      <c r="AE63" s="53">
        <v>0</v>
      </c>
      <c r="AF63" s="54"/>
      <c r="AG63" s="54"/>
      <c r="AH63" s="55"/>
      <c r="AI63" s="53">
        <f t="shared" si="5"/>
        <v>1062193</v>
      </c>
      <c r="AJ63" s="54"/>
      <c r="AK63" s="54"/>
      <c r="AL63" s="54"/>
      <c r="AM63" s="55"/>
      <c r="AN63" s="53">
        <v>695000</v>
      </c>
      <c r="AO63" s="54"/>
      <c r="AP63" s="54"/>
      <c r="AQ63" s="54"/>
      <c r="AR63" s="55"/>
      <c r="AS63" s="53">
        <v>30000</v>
      </c>
      <c r="AT63" s="54"/>
      <c r="AU63" s="54"/>
      <c r="AV63" s="54"/>
      <c r="AW63" s="55"/>
      <c r="AX63" s="53">
        <v>0</v>
      </c>
      <c r="AY63" s="54"/>
      <c r="AZ63" s="54"/>
      <c r="BA63" s="55"/>
      <c r="BB63" s="53">
        <f t="shared" si="6"/>
        <v>725000</v>
      </c>
      <c r="BC63" s="54"/>
      <c r="BD63" s="54"/>
      <c r="BE63" s="54"/>
      <c r="BF63" s="55"/>
      <c r="BG63" s="53">
        <v>706000</v>
      </c>
      <c r="BH63" s="54"/>
      <c r="BI63" s="54"/>
      <c r="BJ63" s="54"/>
      <c r="BK63" s="55"/>
      <c r="BL63" s="53">
        <v>80000</v>
      </c>
      <c r="BM63" s="54"/>
      <c r="BN63" s="54"/>
      <c r="BO63" s="54"/>
      <c r="BP63" s="55"/>
      <c r="BQ63" s="53">
        <v>0</v>
      </c>
      <c r="BR63" s="54"/>
      <c r="BS63" s="54"/>
      <c r="BT63" s="55"/>
      <c r="BU63" s="53">
        <f t="shared" si="7"/>
        <v>786000</v>
      </c>
      <c r="BV63" s="54"/>
      <c r="BW63" s="54"/>
      <c r="BX63" s="54"/>
      <c r="BY63" s="55"/>
    </row>
    <row r="64" spans="1:79" s="25" customFormat="1" ht="12.75" customHeight="1" x14ac:dyDescent="0.2">
      <c r="A64" s="41">
        <v>2240</v>
      </c>
      <c r="B64" s="42"/>
      <c r="C64" s="42"/>
      <c r="D64" s="58"/>
      <c r="E64" s="29" t="s">
        <v>182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1"/>
      <c r="U64" s="53">
        <v>880000</v>
      </c>
      <c r="V64" s="54"/>
      <c r="W64" s="54"/>
      <c r="X64" s="54"/>
      <c r="Y64" s="55"/>
      <c r="Z64" s="53">
        <v>8000</v>
      </c>
      <c r="AA64" s="54"/>
      <c r="AB64" s="54"/>
      <c r="AC64" s="54"/>
      <c r="AD64" s="55"/>
      <c r="AE64" s="53">
        <v>0</v>
      </c>
      <c r="AF64" s="54"/>
      <c r="AG64" s="54"/>
      <c r="AH64" s="55"/>
      <c r="AI64" s="53">
        <f t="shared" si="5"/>
        <v>888000</v>
      </c>
      <c r="AJ64" s="54"/>
      <c r="AK64" s="54"/>
      <c r="AL64" s="54"/>
      <c r="AM64" s="55"/>
      <c r="AN64" s="53">
        <v>670000</v>
      </c>
      <c r="AO64" s="54"/>
      <c r="AP64" s="54"/>
      <c r="AQ64" s="54"/>
      <c r="AR64" s="55"/>
      <c r="AS64" s="53">
        <v>0</v>
      </c>
      <c r="AT64" s="54"/>
      <c r="AU64" s="54"/>
      <c r="AV64" s="54"/>
      <c r="AW64" s="55"/>
      <c r="AX64" s="53">
        <v>0</v>
      </c>
      <c r="AY64" s="54"/>
      <c r="AZ64" s="54"/>
      <c r="BA64" s="55"/>
      <c r="BB64" s="53">
        <f t="shared" si="6"/>
        <v>670000</v>
      </c>
      <c r="BC64" s="54"/>
      <c r="BD64" s="54"/>
      <c r="BE64" s="54"/>
      <c r="BF64" s="55"/>
      <c r="BG64" s="53">
        <v>670000</v>
      </c>
      <c r="BH64" s="54"/>
      <c r="BI64" s="54"/>
      <c r="BJ64" s="54"/>
      <c r="BK64" s="55"/>
      <c r="BL64" s="53">
        <v>0</v>
      </c>
      <c r="BM64" s="54"/>
      <c r="BN64" s="54"/>
      <c r="BO64" s="54"/>
      <c r="BP64" s="55"/>
      <c r="BQ64" s="53">
        <v>0</v>
      </c>
      <c r="BR64" s="54"/>
      <c r="BS64" s="54"/>
      <c r="BT64" s="55"/>
      <c r="BU64" s="53">
        <f t="shared" si="7"/>
        <v>670000</v>
      </c>
      <c r="BV64" s="54"/>
      <c r="BW64" s="54"/>
      <c r="BX64" s="54"/>
      <c r="BY64" s="55"/>
    </row>
    <row r="65" spans="1:79" s="25" customFormat="1" ht="12.75" customHeight="1" x14ac:dyDescent="0.2">
      <c r="A65" s="41">
        <v>2250</v>
      </c>
      <c r="B65" s="42"/>
      <c r="C65" s="42"/>
      <c r="D65" s="58"/>
      <c r="E65" s="29" t="s">
        <v>183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53">
        <v>175000</v>
      </c>
      <c r="V65" s="54"/>
      <c r="W65" s="54"/>
      <c r="X65" s="54"/>
      <c r="Y65" s="55"/>
      <c r="Z65" s="53">
        <v>0</v>
      </c>
      <c r="AA65" s="54"/>
      <c r="AB65" s="54"/>
      <c r="AC65" s="54"/>
      <c r="AD65" s="55"/>
      <c r="AE65" s="53">
        <v>0</v>
      </c>
      <c r="AF65" s="54"/>
      <c r="AG65" s="54"/>
      <c r="AH65" s="55"/>
      <c r="AI65" s="53">
        <f t="shared" si="5"/>
        <v>175000</v>
      </c>
      <c r="AJ65" s="54"/>
      <c r="AK65" s="54"/>
      <c r="AL65" s="54"/>
      <c r="AM65" s="55"/>
      <c r="AN65" s="53">
        <v>150000</v>
      </c>
      <c r="AO65" s="54"/>
      <c r="AP65" s="54"/>
      <c r="AQ65" s="54"/>
      <c r="AR65" s="55"/>
      <c r="AS65" s="53">
        <v>0</v>
      </c>
      <c r="AT65" s="54"/>
      <c r="AU65" s="54"/>
      <c r="AV65" s="54"/>
      <c r="AW65" s="55"/>
      <c r="AX65" s="53">
        <v>0</v>
      </c>
      <c r="AY65" s="54"/>
      <c r="AZ65" s="54"/>
      <c r="BA65" s="55"/>
      <c r="BB65" s="53">
        <f t="shared" si="6"/>
        <v>150000</v>
      </c>
      <c r="BC65" s="54"/>
      <c r="BD65" s="54"/>
      <c r="BE65" s="54"/>
      <c r="BF65" s="55"/>
      <c r="BG65" s="53">
        <v>200000</v>
      </c>
      <c r="BH65" s="54"/>
      <c r="BI65" s="54"/>
      <c r="BJ65" s="54"/>
      <c r="BK65" s="55"/>
      <c r="BL65" s="53">
        <v>0</v>
      </c>
      <c r="BM65" s="54"/>
      <c r="BN65" s="54"/>
      <c r="BO65" s="54"/>
      <c r="BP65" s="55"/>
      <c r="BQ65" s="53">
        <v>0</v>
      </c>
      <c r="BR65" s="54"/>
      <c r="BS65" s="54"/>
      <c r="BT65" s="55"/>
      <c r="BU65" s="53">
        <f t="shared" si="7"/>
        <v>200000</v>
      </c>
      <c r="BV65" s="54"/>
      <c r="BW65" s="54"/>
      <c r="BX65" s="54"/>
      <c r="BY65" s="55"/>
    </row>
    <row r="66" spans="1:79" s="25" customFormat="1" ht="12.75" customHeight="1" x14ac:dyDescent="0.2">
      <c r="A66" s="41">
        <v>2272</v>
      </c>
      <c r="B66" s="42"/>
      <c r="C66" s="42"/>
      <c r="D66" s="58"/>
      <c r="E66" s="29" t="s">
        <v>184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1"/>
      <c r="U66" s="53">
        <v>57621</v>
      </c>
      <c r="V66" s="54"/>
      <c r="W66" s="54"/>
      <c r="X66" s="54"/>
      <c r="Y66" s="55"/>
      <c r="Z66" s="53">
        <v>0</v>
      </c>
      <c r="AA66" s="54"/>
      <c r="AB66" s="54"/>
      <c r="AC66" s="54"/>
      <c r="AD66" s="55"/>
      <c r="AE66" s="53">
        <v>0</v>
      </c>
      <c r="AF66" s="54"/>
      <c r="AG66" s="54"/>
      <c r="AH66" s="55"/>
      <c r="AI66" s="53">
        <f t="shared" si="5"/>
        <v>57621</v>
      </c>
      <c r="AJ66" s="54"/>
      <c r="AK66" s="54"/>
      <c r="AL66" s="54"/>
      <c r="AM66" s="55"/>
      <c r="AN66" s="53">
        <v>65000</v>
      </c>
      <c r="AO66" s="54"/>
      <c r="AP66" s="54"/>
      <c r="AQ66" s="54"/>
      <c r="AR66" s="55"/>
      <c r="AS66" s="53">
        <v>0</v>
      </c>
      <c r="AT66" s="54"/>
      <c r="AU66" s="54"/>
      <c r="AV66" s="54"/>
      <c r="AW66" s="55"/>
      <c r="AX66" s="53">
        <v>0</v>
      </c>
      <c r="AY66" s="54"/>
      <c r="AZ66" s="54"/>
      <c r="BA66" s="55"/>
      <c r="BB66" s="53">
        <f t="shared" si="6"/>
        <v>65000</v>
      </c>
      <c r="BC66" s="54"/>
      <c r="BD66" s="54"/>
      <c r="BE66" s="54"/>
      <c r="BF66" s="55"/>
      <c r="BG66" s="53">
        <v>65000</v>
      </c>
      <c r="BH66" s="54"/>
      <c r="BI66" s="54"/>
      <c r="BJ66" s="54"/>
      <c r="BK66" s="55"/>
      <c r="BL66" s="53">
        <v>0</v>
      </c>
      <c r="BM66" s="54"/>
      <c r="BN66" s="54"/>
      <c r="BO66" s="54"/>
      <c r="BP66" s="55"/>
      <c r="BQ66" s="53">
        <v>0</v>
      </c>
      <c r="BR66" s="54"/>
      <c r="BS66" s="54"/>
      <c r="BT66" s="55"/>
      <c r="BU66" s="53">
        <f t="shared" si="7"/>
        <v>65000</v>
      </c>
      <c r="BV66" s="54"/>
      <c r="BW66" s="54"/>
      <c r="BX66" s="54"/>
      <c r="BY66" s="55"/>
    </row>
    <row r="67" spans="1:79" s="25" customFormat="1" ht="12.75" customHeight="1" x14ac:dyDescent="0.2">
      <c r="A67" s="41">
        <v>2273</v>
      </c>
      <c r="B67" s="42"/>
      <c r="C67" s="42"/>
      <c r="D67" s="58"/>
      <c r="E67" s="29" t="s">
        <v>185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1"/>
      <c r="U67" s="53">
        <v>558960</v>
      </c>
      <c r="V67" s="54"/>
      <c r="W67" s="54"/>
      <c r="X67" s="54"/>
      <c r="Y67" s="55"/>
      <c r="Z67" s="53">
        <v>0</v>
      </c>
      <c r="AA67" s="54"/>
      <c r="AB67" s="54"/>
      <c r="AC67" s="54"/>
      <c r="AD67" s="55"/>
      <c r="AE67" s="53">
        <v>0</v>
      </c>
      <c r="AF67" s="54"/>
      <c r="AG67" s="54"/>
      <c r="AH67" s="55"/>
      <c r="AI67" s="53">
        <f t="shared" si="5"/>
        <v>558960</v>
      </c>
      <c r="AJ67" s="54"/>
      <c r="AK67" s="54"/>
      <c r="AL67" s="54"/>
      <c r="AM67" s="55"/>
      <c r="AN67" s="53">
        <v>700000</v>
      </c>
      <c r="AO67" s="54"/>
      <c r="AP67" s="54"/>
      <c r="AQ67" s="54"/>
      <c r="AR67" s="55"/>
      <c r="AS67" s="53">
        <v>0</v>
      </c>
      <c r="AT67" s="54"/>
      <c r="AU67" s="54"/>
      <c r="AV67" s="54"/>
      <c r="AW67" s="55"/>
      <c r="AX67" s="53">
        <v>0</v>
      </c>
      <c r="AY67" s="54"/>
      <c r="AZ67" s="54"/>
      <c r="BA67" s="55"/>
      <c r="BB67" s="53">
        <f t="shared" si="6"/>
        <v>700000</v>
      </c>
      <c r="BC67" s="54"/>
      <c r="BD67" s="54"/>
      <c r="BE67" s="54"/>
      <c r="BF67" s="55"/>
      <c r="BG67" s="53">
        <v>700000</v>
      </c>
      <c r="BH67" s="54"/>
      <c r="BI67" s="54"/>
      <c r="BJ67" s="54"/>
      <c r="BK67" s="55"/>
      <c r="BL67" s="53">
        <v>0</v>
      </c>
      <c r="BM67" s="54"/>
      <c r="BN67" s="54"/>
      <c r="BO67" s="54"/>
      <c r="BP67" s="55"/>
      <c r="BQ67" s="53">
        <v>0</v>
      </c>
      <c r="BR67" s="54"/>
      <c r="BS67" s="54"/>
      <c r="BT67" s="55"/>
      <c r="BU67" s="53">
        <f t="shared" si="7"/>
        <v>700000</v>
      </c>
      <c r="BV67" s="54"/>
      <c r="BW67" s="54"/>
      <c r="BX67" s="54"/>
      <c r="BY67" s="55"/>
    </row>
    <row r="68" spans="1:79" s="25" customFormat="1" ht="12.75" customHeight="1" x14ac:dyDescent="0.2">
      <c r="A68" s="41">
        <v>2274</v>
      </c>
      <c r="B68" s="42"/>
      <c r="C68" s="42"/>
      <c r="D68" s="58"/>
      <c r="E68" s="29" t="s">
        <v>186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1"/>
      <c r="U68" s="53">
        <v>395000</v>
      </c>
      <c r="V68" s="54"/>
      <c r="W68" s="54"/>
      <c r="X68" s="54"/>
      <c r="Y68" s="55"/>
      <c r="Z68" s="53">
        <v>0</v>
      </c>
      <c r="AA68" s="54"/>
      <c r="AB68" s="54"/>
      <c r="AC68" s="54"/>
      <c r="AD68" s="55"/>
      <c r="AE68" s="53">
        <v>0</v>
      </c>
      <c r="AF68" s="54"/>
      <c r="AG68" s="54"/>
      <c r="AH68" s="55"/>
      <c r="AI68" s="53">
        <f t="shared" si="5"/>
        <v>395000</v>
      </c>
      <c r="AJ68" s="54"/>
      <c r="AK68" s="54"/>
      <c r="AL68" s="54"/>
      <c r="AM68" s="55"/>
      <c r="AN68" s="53">
        <v>333040</v>
      </c>
      <c r="AO68" s="54"/>
      <c r="AP68" s="54"/>
      <c r="AQ68" s="54"/>
      <c r="AR68" s="55"/>
      <c r="AS68" s="53">
        <v>0</v>
      </c>
      <c r="AT68" s="54"/>
      <c r="AU68" s="54"/>
      <c r="AV68" s="54"/>
      <c r="AW68" s="55"/>
      <c r="AX68" s="53">
        <v>0</v>
      </c>
      <c r="AY68" s="54"/>
      <c r="AZ68" s="54"/>
      <c r="BA68" s="55"/>
      <c r="BB68" s="53">
        <f t="shared" si="6"/>
        <v>333040</v>
      </c>
      <c r="BC68" s="54"/>
      <c r="BD68" s="54"/>
      <c r="BE68" s="54"/>
      <c r="BF68" s="55"/>
      <c r="BG68" s="53">
        <v>333040</v>
      </c>
      <c r="BH68" s="54"/>
      <c r="BI68" s="54"/>
      <c r="BJ68" s="54"/>
      <c r="BK68" s="55"/>
      <c r="BL68" s="53">
        <v>0</v>
      </c>
      <c r="BM68" s="54"/>
      <c r="BN68" s="54"/>
      <c r="BO68" s="54"/>
      <c r="BP68" s="55"/>
      <c r="BQ68" s="53">
        <v>0</v>
      </c>
      <c r="BR68" s="54"/>
      <c r="BS68" s="54"/>
      <c r="BT68" s="55"/>
      <c r="BU68" s="53">
        <f t="shared" si="7"/>
        <v>333040</v>
      </c>
      <c r="BV68" s="54"/>
      <c r="BW68" s="54"/>
      <c r="BX68" s="54"/>
      <c r="BY68" s="55"/>
    </row>
    <row r="69" spans="1:79" s="25" customFormat="1" ht="25.5" customHeight="1" x14ac:dyDescent="0.2">
      <c r="A69" s="41">
        <v>2275</v>
      </c>
      <c r="B69" s="42"/>
      <c r="C69" s="42"/>
      <c r="D69" s="58"/>
      <c r="E69" s="29" t="s">
        <v>187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1"/>
      <c r="U69" s="53">
        <v>612400</v>
      </c>
      <c r="V69" s="54"/>
      <c r="W69" s="54"/>
      <c r="X69" s="54"/>
      <c r="Y69" s="55"/>
      <c r="Z69" s="53">
        <v>0</v>
      </c>
      <c r="AA69" s="54"/>
      <c r="AB69" s="54"/>
      <c r="AC69" s="54"/>
      <c r="AD69" s="55"/>
      <c r="AE69" s="53">
        <v>0</v>
      </c>
      <c r="AF69" s="54"/>
      <c r="AG69" s="54"/>
      <c r="AH69" s="55"/>
      <c r="AI69" s="53">
        <f t="shared" si="5"/>
        <v>612400</v>
      </c>
      <c r="AJ69" s="54"/>
      <c r="AK69" s="54"/>
      <c r="AL69" s="54"/>
      <c r="AM69" s="55"/>
      <c r="AN69" s="53">
        <v>330400</v>
      </c>
      <c r="AO69" s="54"/>
      <c r="AP69" s="54"/>
      <c r="AQ69" s="54"/>
      <c r="AR69" s="55"/>
      <c r="AS69" s="53">
        <v>0</v>
      </c>
      <c r="AT69" s="54"/>
      <c r="AU69" s="54"/>
      <c r="AV69" s="54"/>
      <c r="AW69" s="55"/>
      <c r="AX69" s="53">
        <v>0</v>
      </c>
      <c r="AY69" s="54"/>
      <c r="AZ69" s="54"/>
      <c r="BA69" s="55"/>
      <c r="BB69" s="53">
        <f t="shared" si="6"/>
        <v>330400</v>
      </c>
      <c r="BC69" s="54"/>
      <c r="BD69" s="54"/>
      <c r="BE69" s="54"/>
      <c r="BF69" s="55"/>
      <c r="BG69" s="53">
        <v>430400</v>
      </c>
      <c r="BH69" s="54"/>
      <c r="BI69" s="54"/>
      <c r="BJ69" s="54"/>
      <c r="BK69" s="55"/>
      <c r="BL69" s="53">
        <v>0</v>
      </c>
      <c r="BM69" s="54"/>
      <c r="BN69" s="54"/>
      <c r="BO69" s="54"/>
      <c r="BP69" s="55"/>
      <c r="BQ69" s="53">
        <v>0</v>
      </c>
      <c r="BR69" s="54"/>
      <c r="BS69" s="54"/>
      <c r="BT69" s="55"/>
      <c r="BU69" s="53">
        <f t="shared" si="7"/>
        <v>430400</v>
      </c>
      <c r="BV69" s="54"/>
      <c r="BW69" s="54"/>
      <c r="BX69" s="54"/>
      <c r="BY69" s="55"/>
    </row>
    <row r="70" spans="1:79" s="25" customFormat="1" ht="38.25" customHeight="1" x14ac:dyDescent="0.2">
      <c r="A70" s="41">
        <v>2282</v>
      </c>
      <c r="B70" s="42"/>
      <c r="C70" s="42"/>
      <c r="D70" s="58"/>
      <c r="E70" s="29" t="s">
        <v>188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1"/>
      <c r="U70" s="53">
        <v>5000</v>
      </c>
      <c r="V70" s="54"/>
      <c r="W70" s="54"/>
      <c r="X70" s="54"/>
      <c r="Y70" s="55"/>
      <c r="Z70" s="53">
        <v>0</v>
      </c>
      <c r="AA70" s="54"/>
      <c r="AB70" s="54"/>
      <c r="AC70" s="54"/>
      <c r="AD70" s="55"/>
      <c r="AE70" s="53">
        <v>0</v>
      </c>
      <c r="AF70" s="54"/>
      <c r="AG70" s="54"/>
      <c r="AH70" s="55"/>
      <c r="AI70" s="53">
        <f t="shared" si="5"/>
        <v>5000</v>
      </c>
      <c r="AJ70" s="54"/>
      <c r="AK70" s="54"/>
      <c r="AL70" s="54"/>
      <c r="AM70" s="55"/>
      <c r="AN70" s="53">
        <v>5000</v>
      </c>
      <c r="AO70" s="54"/>
      <c r="AP70" s="54"/>
      <c r="AQ70" s="54"/>
      <c r="AR70" s="55"/>
      <c r="AS70" s="53">
        <v>0</v>
      </c>
      <c r="AT70" s="54"/>
      <c r="AU70" s="54"/>
      <c r="AV70" s="54"/>
      <c r="AW70" s="55"/>
      <c r="AX70" s="53">
        <v>0</v>
      </c>
      <c r="AY70" s="54"/>
      <c r="AZ70" s="54"/>
      <c r="BA70" s="55"/>
      <c r="BB70" s="53">
        <f t="shared" si="6"/>
        <v>5000</v>
      </c>
      <c r="BC70" s="54"/>
      <c r="BD70" s="54"/>
      <c r="BE70" s="54"/>
      <c r="BF70" s="55"/>
      <c r="BG70" s="53">
        <v>5000</v>
      </c>
      <c r="BH70" s="54"/>
      <c r="BI70" s="54"/>
      <c r="BJ70" s="54"/>
      <c r="BK70" s="55"/>
      <c r="BL70" s="53">
        <v>0</v>
      </c>
      <c r="BM70" s="54"/>
      <c r="BN70" s="54"/>
      <c r="BO70" s="54"/>
      <c r="BP70" s="55"/>
      <c r="BQ70" s="53">
        <v>0</v>
      </c>
      <c r="BR70" s="54"/>
      <c r="BS70" s="54"/>
      <c r="BT70" s="55"/>
      <c r="BU70" s="53">
        <f t="shared" si="7"/>
        <v>5000</v>
      </c>
      <c r="BV70" s="54"/>
      <c r="BW70" s="54"/>
      <c r="BX70" s="54"/>
      <c r="BY70" s="55"/>
    </row>
    <row r="71" spans="1:79" s="25" customFormat="1" ht="12.75" customHeight="1" x14ac:dyDescent="0.2">
      <c r="A71" s="41">
        <v>2800</v>
      </c>
      <c r="B71" s="42"/>
      <c r="C71" s="42"/>
      <c r="D71" s="58"/>
      <c r="E71" s="29" t="s">
        <v>189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1"/>
      <c r="U71" s="53">
        <v>36000</v>
      </c>
      <c r="V71" s="54"/>
      <c r="W71" s="54"/>
      <c r="X71" s="54"/>
      <c r="Y71" s="55"/>
      <c r="Z71" s="53">
        <v>0</v>
      </c>
      <c r="AA71" s="54"/>
      <c r="AB71" s="54"/>
      <c r="AC71" s="54"/>
      <c r="AD71" s="55"/>
      <c r="AE71" s="53">
        <v>0</v>
      </c>
      <c r="AF71" s="54"/>
      <c r="AG71" s="54"/>
      <c r="AH71" s="55"/>
      <c r="AI71" s="53">
        <f t="shared" si="5"/>
        <v>36000</v>
      </c>
      <c r="AJ71" s="54"/>
      <c r="AK71" s="54"/>
      <c r="AL71" s="54"/>
      <c r="AM71" s="55"/>
      <c r="AN71" s="53">
        <v>280000</v>
      </c>
      <c r="AO71" s="54"/>
      <c r="AP71" s="54"/>
      <c r="AQ71" s="54"/>
      <c r="AR71" s="55"/>
      <c r="AS71" s="53">
        <v>0</v>
      </c>
      <c r="AT71" s="54"/>
      <c r="AU71" s="54"/>
      <c r="AV71" s="54"/>
      <c r="AW71" s="55"/>
      <c r="AX71" s="53">
        <v>0</v>
      </c>
      <c r="AY71" s="54"/>
      <c r="AZ71" s="54"/>
      <c r="BA71" s="55"/>
      <c r="BB71" s="53">
        <f t="shared" si="6"/>
        <v>280000</v>
      </c>
      <c r="BC71" s="54"/>
      <c r="BD71" s="54"/>
      <c r="BE71" s="54"/>
      <c r="BF71" s="55"/>
      <c r="BG71" s="53">
        <v>150000</v>
      </c>
      <c r="BH71" s="54"/>
      <c r="BI71" s="54"/>
      <c r="BJ71" s="54"/>
      <c r="BK71" s="55"/>
      <c r="BL71" s="53">
        <v>0</v>
      </c>
      <c r="BM71" s="54"/>
      <c r="BN71" s="54"/>
      <c r="BO71" s="54"/>
      <c r="BP71" s="55"/>
      <c r="BQ71" s="53">
        <v>0</v>
      </c>
      <c r="BR71" s="54"/>
      <c r="BS71" s="54"/>
      <c r="BT71" s="55"/>
      <c r="BU71" s="53">
        <f t="shared" si="7"/>
        <v>150000</v>
      </c>
      <c r="BV71" s="54"/>
      <c r="BW71" s="54"/>
      <c r="BX71" s="54"/>
      <c r="BY71" s="55"/>
    </row>
    <row r="72" spans="1:79" s="25" customFormat="1" ht="25.5" customHeight="1" x14ac:dyDescent="0.2">
      <c r="A72" s="41">
        <v>3110</v>
      </c>
      <c r="B72" s="42"/>
      <c r="C72" s="42"/>
      <c r="D72" s="58"/>
      <c r="E72" s="29" t="s">
        <v>190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1"/>
      <c r="U72" s="53">
        <v>0</v>
      </c>
      <c r="V72" s="54"/>
      <c r="W72" s="54"/>
      <c r="X72" s="54"/>
      <c r="Y72" s="55"/>
      <c r="Z72" s="53">
        <v>407006</v>
      </c>
      <c r="AA72" s="54"/>
      <c r="AB72" s="54"/>
      <c r="AC72" s="54"/>
      <c r="AD72" s="55"/>
      <c r="AE72" s="53">
        <v>300000</v>
      </c>
      <c r="AF72" s="54"/>
      <c r="AG72" s="54"/>
      <c r="AH72" s="55"/>
      <c r="AI72" s="53">
        <f t="shared" si="5"/>
        <v>407006</v>
      </c>
      <c r="AJ72" s="54"/>
      <c r="AK72" s="54"/>
      <c r="AL72" s="54"/>
      <c r="AM72" s="55"/>
      <c r="AN72" s="53">
        <v>0</v>
      </c>
      <c r="AO72" s="54"/>
      <c r="AP72" s="54"/>
      <c r="AQ72" s="54"/>
      <c r="AR72" s="55"/>
      <c r="AS72" s="53">
        <v>0</v>
      </c>
      <c r="AT72" s="54"/>
      <c r="AU72" s="54"/>
      <c r="AV72" s="54"/>
      <c r="AW72" s="55"/>
      <c r="AX72" s="53">
        <v>0</v>
      </c>
      <c r="AY72" s="54"/>
      <c r="AZ72" s="54"/>
      <c r="BA72" s="55"/>
      <c r="BB72" s="53">
        <f t="shared" si="6"/>
        <v>0</v>
      </c>
      <c r="BC72" s="54"/>
      <c r="BD72" s="54"/>
      <c r="BE72" s="54"/>
      <c r="BF72" s="55"/>
      <c r="BG72" s="53">
        <v>0</v>
      </c>
      <c r="BH72" s="54"/>
      <c r="BI72" s="54"/>
      <c r="BJ72" s="54"/>
      <c r="BK72" s="55"/>
      <c r="BL72" s="53">
        <v>0</v>
      </c>
      <c r="BM72" s="54"/>
      <c r="BN72" s="54"/>
      <c r="BO72" s="54"/>
      <c r="BP72" s="55"/>
      <c r="BQ72" s="53">
        <v>0</v>
      </c>
      <c r="BR72" s="54"/>
      <c r="BS72" s="54"/>
      <c r="BT72" s="55"/>
      <c r="BU72" s="53">
        <f t="shared" si="7"/>
        <v>0</v>
      </c>
      <c r="BV72" s="54"/>
      <c r="BW72" s="54"/>
      <c r="BX72" s="54"/>
      <c r="BY72" s="55"/>
    </row>
    <row r="73" spans="1:79" s="6" customFormat="1" ht="12.75" customHeight="1" x14ac:dyDescent="0.2">
      <c r="A73" s="43"/>
      <c r="B73" s="44"/>
      <c r="C73" s="44"/>
      <c r="D73" s="57"/>
      <c r="E73" s="34" t="s">
        <v>147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6"/>
      <c r="U73" s="49">
        <v>27118981</v>
      </c>
      <c r="V73" s="50"/>
      <c r="W73" s="50"/>
      <c r="X73" s="50"/>
      <c r="Y73" s="51"/>
      <c r="Z73" s="49">
        <v>488199</v>
      </c>
      <c r="AA73" s="50"/>
      <c r="AB73" s="50"/>
      <c r="AC73" s="50"/>
      <c r="AD73" s="51"/>
      <c r="AE73" s="49">
        <v>300000</v>
      </c>
      <c r="AF73" s="50"/>
      <c r="AG73" s="50"/>
      <c r="AH73" s="51"/>
      <c r="AI73" s="49">
        <f t="shared" si="5"/>
        <v>27607180</v>
      </c>
      <c r="AJ73" s="50"/>
      <c r="AK73" s="50"/>
      <c r="AL73" s="50"/>
      <c r="AM73" s="51"/>
      <c r="AN73" s="49">
        <v>31143440</v>
      </c>
      <c r="AO73" s="50"/>
      <c r="AP73" s="50"/>
      <c r="AQ73" s="50"/>
      <c r="AR73" s="51"/>
      <c r="AS73" s="49">
        <v>30000</v>
      </c>
      <c r="AT73" s="50"/>
      <c r="AU73" s="50"/>
      <c r="AV73" s="50"/>
      <c r="AW73" s="51"/>
      <c r="AX73" s="49">
        <v>0</v>
      </c>
      <c r="AY73" s="50"/>
      <c r="AZ73" s="50"/>
      <c r="BA73" s="51"/>
      <c r="BB73" s="49">
        <f t="shared" si="6"/>
        <v>31173440</v>
      </c>
      <c r="BC73" s="50"/>
      <c r="BD73" s="50"/>
      <c r="BE73" s="50"/>
      <c r="BF73" s="51"/>
      <c r="BG73" s="49">
        <v>34159440</v>
      </c>
      <c r="BH73" s="50"/>
      <c r="BI73" s="50"/>
      <c r="BJ73" s="50"/>
      <c r="BK73" s="51"/>
      <c r="BL73" s="49">
        <v>80000</v>
      </c>
      <c r="BM73" s="50"/>
      <c r="BN73" s="50"/>
      <c r="BO73" s="50"/>
      <c r="BP73" s="51"/>
      <c r="BQ73" s="49">
        <v>0</v>
      </c>
      <c r="BR73" s="50"/>
      <c r="BS73" s="50"/>
      <c r="BT73" s="51"/>
      <c r="BU73" s="49">
        <f t="shared" si="7"/>
        <v>34239440</v>
      </c>
      <c r="BV73" s="50"/>
      <c r="BW73" s="50"/>
      <c r="BX73" s="50"/>
      <c r="BY73" s="51"/>
    </row>
    <row r="75" spans="1:79" ht="14.25" customHeight="1" x14ac:dyDescent="0.2">
      <c r="A75" s="69" t="s">
        <v>298</v>
      </c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</row>
    <row r="76" spans="1:79" ht="15" customHeight="1" x14ac:dyDescent="0.2">
      <c r="A76" s="84" t="s">
        <v>284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</row>
    <row r="77" spans="1:79" ht="23.1" customHeight="1" x14ac:dyDescent="0.2">
      <c r="A77" s="110" t="s">
        <v>119</v>
      </c>
      <c r="B77" s="111"/>
      <c r="C77" s="111"/>
      <c r="D77" s="111"/>
      <c r="E77" s="112"/>
      <c r="F77" s="46" t="s">
        <v>19</v>
      </c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81" t="s">
        <v>285</v>
      </c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3"/>
      <c r="AN77" s="81" t="s">
        <v>288</v>
      </c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3"/>
      <c r="BG77" s="81" t="s">
        <v>296</v>
      </c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</row>
    <row r="78" spans="1:79" ht="51.75" customHeight="1" x14ac:dyDescent="0.2">
      <c r="A78" s="113"/>
      <c r="B78" s="114"/>
      <c r="C78" s="114"/>
      <c r="D78" s="114"/>
      <c r="E78" s="115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81" t="s">
        <v>4</v>
      </c>
      <c r="V78" s="82"/>
      <c r="W78" s="82"/>
      <c r="X78" s="82"/>
      <c r="Y78" s="83"/>
      <c r="Z78" s="81" t="s">
        <v>3</v>
      </c>
      <c r="AA78" s="82"/>
      <c r="AB78" s="82"/>
      <c r="AC78" s="82"/>
      <c r="AD78" s="83"/>
      <c r="AE78" s="104" t="s">
        <v>116</v>
      </c>
      <c r="AF78" s="105"/>
      <c r="AG78" s="105"/>
      <c r="AH78" s="106"/>
      <c r="AI78" s="81" t="s">
        <v>5</v>
      </c>
      <c r="AJ78" s="82"/>
      <c r="AK78" s="82"/>
      <c r="AL78" s="82"/>
      <c r="AM78" s="83"/>
      <c r="AN78" s="81" t="s">
        <v>4</v>
      </c>
      <c r="AO78" s="82"/>
      <c r="AP78" s="82"/>
      <c r="AQ78" s="82"/>
      <c r="AR78" s="83"/>
      <c r="AS78" s="81" t="s">
        <v>3</v>
      </c>
      <c r="AT78" s="82"/>
      <c r="AU78" s="82"/>
      <c r="AV78" s="82"/>
      <c r="AW78" s="83"/>
      <c r="AX78" s="104" t="s">
        <v>116</v>
      </c>
      <c r="AY78" s="105"/>
      <c r="AZ78" s="105"/>
      <c r="BA78" s="106"/>
      <c r="BB78" s="81" t="s">
        <v>96</v>
      </c>
      <c r="BC78" s="82"/>
      <c r="BD78" s="82"/>
      <c r="BE78" s="82"/>
      <c r="BF78" s="83"/>
      <c r="BG78" s="81" t="s">
        <v>4</v>
      </c>
      <c r="BH78" s="82"/>
      <c r="BI78" s="82"/>
      <c r="BJ78" s="82"/>
      <c r="BK78" s="83"/>
      <c r="BL78" s="81" t="s">
        <v>3</v>
      </c>
      <c r="BM78" s="82"/>
      <c r="BN78" s="82"/>
      <c r="BO78" s="82"/>
      <c r="BP78" s="83"/>
      <c r="BQ78" s="104" t="s">
        <v>116</v>
      </c>
      <c r="BR78" s="105"/>
      <c r="BS78" s="105"/>
      <c r="BT78" s="106"/>
      <c r="BU78" s="46" t="s">
        <v>97</v>
      </c>
      <c r="BV78" s="46"/>
      <c r="BW78" s="46"/>
      <c r="BX78" s="46"/>
      <c r="BY78" s="46"/>
    </row>
    <row r="79" spans="1:79" ht="15" customHeight="1" x14ac:dyDescent="0.2">
      <c r="A79" s="81">
        <v>1</v>
      </c>
      <c r="B79" s="82"/>
      <c r="C79" s="82"/>
      <c r="D79" s="82"/>
      <c r="E79" s="83"/>
      <c r="F79" s="81">
        <v>2</v>
      </c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3"/>
      <c r="U79" s="81">
        <v>3</v>
      </c>
      <c r="V79" s="82"/>
      <c r="W79" s="82"/>
      <c r="X79" s="82"/>
      <c r="Y79" s="83"/>
      <c r="Z79" s="81">
        <v>4</v>
      </c>
      <c r="AA79" s="82"/>
      <c r="AB79" s="82"/>
      <c r="AC79" s="82"/>
      <c r="AD79" s="83"/>
      <c r="AE79" s="81">
        <v>5</v>
      </c>
      <c r="AF79" s="82"/>
      <c r="AG79" s="82"/>
      <c r="AH79" s="83"/>
      <c r="AI79" s="81">
        <v>6</v>
      </c>
      <c r="AJ79" s="82"/>
      <c r="AK79" s="82"/>
      <c r="AL79" s="82"/>
      <c r="AM79" s="83"/>
      <c r="AN79" s="81">
        <v>7</v>
      </c>
      <c r="AO79" s="82"/>
      <c r="AP79" s="82"/>
      <c r="AQ79" s="82"/>
      <c r="AR79" s="83"/>
      <c r="AS79" s="81">
        <v>8</v>
      </c>
      <c r="AT79" s="82"/>
      <c r="AU79" s="82"/>
      <c r="AV79" s="82"/>
      <c r="AW79" s="83"/>
      <c r="AX79" s="81">
        <v>9</v>
      </c>
      <c r="AY79" s="82"/>
      <c r="AZ79" s="82"/>
      <c r="BA79" s="83"/>
      <c r="BB79" s="81">
        <v>10</v>
      </c>
      <c r="BC79" s="82"/>
      <c r="BD79" s="82"/>
      <c r="BE79" s="82"/>
      <c r="BF79" s="83"/>
      <c r="BG79" s="81">
        <v>11</v>
      </c>
      <c r="BH79" s="82"/>
      <c r="BI79" s="82"/>
      <c r="BJ79" s="82"/>
      <c r="BK79" s="83"/>
      <c r="BL79" s="81">
        <v>12</v>
      </c>
      <c r="BM79" s="82"/>
      <c r="BN79" s="82"/>
      <c r="BO79" s="82"/>
      <c r="BP79" s="83"/>
      <c r="BQ79" s="81">
        <v>13</v>
      </c>
      <c r="BR79" s="82"/>
      <c r="BS79" s="82"/>
      <c r="BT79" s="83"/>
      <c r="BU79" s="46">
        <v>14</v>
      </c>
      <c r="BV79" s="46"/>
      <c r="BW79" s="46"/>
      <c r="BX79" s="46"/>
      <c r="BY79" s="46"/>
    </row>
    <row r="80" spans="1:79" s="1" customFormat="1" ht="13.5" hidden="1" customHeight="1" x14ac:dyDescent="0.2">
      <c r="A80" s="95" t="s">
        <v>64</v>
      </c>
      <c r="B80" s="96"/>
      <c r="C80" s="96"/>
      <c r="D80" s="96"/>
      <c r="E80" s="97"/>
      <c r="F80" s="95" t="s">
        <v>57</v>
      </c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7"/>
      <c r="U80" s="95" t="s">
        <v>65</v>
      </c>
      <c r="V80" s="96"/>
      <c r="W80" s="96"/>
      <c r="X80" s="96"/>
      <c r="Y80" s="97"/>
      <c r="Z80" s="95" t="s">
        <v>66</v>
      </c>
      <c r="AA80" s="96"/>
      <c r="AB80" s="96"/>
      <c r="AC80" s="96"/>
      <c r="AD80" s="97"/>
      <c r="AE80" s="95" t="s">
        <v>91</v>
      </c>
      <c r="AF80" s="96"/>
      <c r="AG80" s="96"/>
      <c r="AH80" s="97"/>
      <c r="AI80" s="101" t="s">
        <v>169</v>
      </c>
      <c r="AJ80" s="102"/>
      <c r="AK80" s="102"/>
      <c r="AL80" s="102"/>
      <c r="AM80" s="103"/>
      <c r="AN80" s="95" t="s">
        <v>67</v>
      </c>
      <c r="AO80" s="96"/>
      <c r="AP80" s="96"/>
      <c r="AQ80" s="96"/>
      <c r="AR80" s="97"/>
      <c r="AS80" s="95" t="s">
        <v>68</v>
      </c>
      <c r="AT80" s="96"/>
      <c r="AU80" s="96"/>
      <c r="AV80" s="96"/>
      <c r="AW80" s="97"/>
      <c r="AX80" s="95" t="s">
        <v>92</v>
      </c>
      <c r="AY80" s="96"/>
      <c r="AZ80" s="96"/>
      <c r="BA80" s="97"/>
      <c r="BB80" s="101" t="s">
        <v>169</v>
      </c>
      <c r="BC80" s="102"/>
      <c r="BD80" s="102"/>
      <c r="BE80" s="102"/>
      <c r="BF80" s="103"/>
      <c r="BG80" s="95" t="s">
        <v>58</v>
      </c>
      <c r="BH80" s="96"/>
      <c r="BI80" s="96"/>
      <c r="BJ80" s="96"/>
      <c r="BK80" s="97"/>
      <c r="BL80" s="95" t="s">
        <v>59</v>
      </c>
      <c r="BM80" s="96"/>
      <c r="BN80" s="96"/>
      <c r="BO80" s="96"/>
      <c r="BP80" s="97"/>
      <c r="BQ80" s="95" t="s">
        <v>93</v>
      </c>
      <c r="BR80" s="96"/>
      <c r="BS80" s="96"/>
      <c r="BT80" s="97"/>
      <c r="BU80" s="92" t="s">
        <v>169</v>
      </c>
      <c r="BV80" s="92"/>
      <c r="BW80" s="92"/>
      <c r="BX80" s="92"/>
      <c r="BY80" s="92"/>
      <c r="CA80" t="s">
        <v>27</v>
      </c>
    </row>
    <row r="81" spans="1:79" s="6" customFormat="1" ht="12.75" customHeight="1" x14ac:dyDescent="0.2">
      <c r="A81" s="43"/>
      <c r="B81" s="44"/>
      <c r="C81" s="44"/>
      <c r="D81" s="44"/>
      <c r="E81" s="57"/>
      <c r="F81" s="43" t="s">
        <v>147</v>
      </c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57"/>
      <c r="U81" s="49"/>
      <c r="V81" s="50"/>
      <c r="W81" s="50"/>
      <c r="X81" s="50"/>
      <c r="Y81" s="51"/>
      <c r="Z81" s="49"/>
      <c r="AA81" s="50"/>
      <c r="AB81" s="50"/>
      <c r="AC81" s="50"/>
      <c r="AD81" s="51"/>
      <c r="AE81" s="49"/>
      <c r="AF81" s="50"/>
      <c r="AG81" s="50"/>
      <c r="AH81" s="51"/>
      <c r="AI81" s="49">
        <f>IF(ISNUMBER(U81),U81,0)+IF(ISNUMBER(Z81),Z81,0)</f>
        <v>0</v>
      </c>
      <c r="AJ81" s="50"/>
      <c r="AK81" s="50"/>
      <c r="AL81" s="50"/>
      <c r="AM81" s="51"/>
      <c r="AN81" s="49"/>
      <c r="AO81" s="50"/>
      <c r="AP81" s="50"/>
      <c r="AQ81" s="50"/>
      <c r="AR81" s="51"/>
      <c r="AS81" s="49"/>
      <c r="AT81" s="50"/>
      <c r="AU81" s="50"/>
      <c r="AV81" s="50"/>
      <c r="AW81" s="51"/>
      <c r="AX81" s="49"/>
      <c r="AY81" s="50"/>
      <c r="AZ81" s="50"/>
      <c r="BA81" s="51"/>
      <c r="BB81" s="49">
        <f>IF(ISNUMBER(AN81),AN81,0)+IF(ISNUMBER(AS81),AS81,0)</f>
        <v>0</v>
      </c>
      <c r="BC81" s="50"/>
      <c r="BD81" s="50"/>
      <c r="BE81" s="50"/>
      <c r="BF81" s="51"/>
      <c r="BG81" s="49"/>
      <c r="BH81" s="50"/>
      <c r="BI81" s="50"/>
      <c r="BJ81" s="50"/>
      <c r="BK81" s="51"/>
      <c r="BL81" s="49"/>
      <c r="BM81" s="50"/>
      <c r="BN81" s="50"/>
      <c r="BO81" s="50"/>
      <c r="BP81" s="51"/>
      <c r="BQ81" s="49"/>
      <c r="BR81" s="50"/>
      <c r="BS81" s="50"/>
      <c r="BT81" s="51"/>
      <c r="BU81" s="49">
        <f>IF(ISNUMBER(BG81),BG81,0)+IF(ISNUMBER(BL81),BL81,0)</f>
        <v>0</v>
      </c>
      <c r="BV81" s="50"/>
      <c r="BW81" s="50"/>
      <c r="BX81" s="50"/>
      <c r="BY81" s="51"/>
      <c r="CA81" s="6" t="s">
        <v>28</v>
      </c>
    </row>
    <row r="83" spans="1:79" ht="14.25" customHeight="1" x14ac:dyDescent="0.2">
      <c r="A83" s="69" t="s">
        <v>312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</row>
    <row r="84" spans="1:79" ht="15" customHeight="1" x14ac:dyDescent="0.2">
      <c r="A84" s="84" t="s">
        <v>284</v>
      </c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</row>
    <row r="85" spans="1:79" ht="23.1" customHeight="1" x14ac:dyDescent="0.2">
      <c r="A85" s="110" t="s">
        <v>118</v>
      </c>
      <c r="B85" s="111"/>
      <c r="C85" s="111"/>
      <c r="D85" s="112"/>
      <c r="E85" s="86" t="s">
        <v>19</v>
      </c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8"/>
      <c r="X85" s="81" t="s">
        <v>306</v>
      </c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3"/>
      <c r="AR85" s="46" t="s">
        <v>311</v>
      </c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</row>
    <row r="86" spans="1:79" ht="48.75" customHeight="1" x14ac:dyDescent="0.2">
      <c r="A86" s="113"/>
      <c r="B86" s="114"/>
      <c r="C86" s="114"/>
      <c r="D86" s="115"/>
      <c r="E86" s="89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1"/>
      <c r="X86" s="86" t="s">
        <v>4</v>
      </c>
      <c r="Y86" s="87"/>
      <c r="Z86" s="87"/>
      <c r="AA86" s="87"/>
      <c r="AB86" s="88"/>
      <c r="AC86" s="86" t="s">
        <v>3</v>
      </c>
      <c r="AD86" s="87"/>
      <c r="AE86" s="87"/>
      <c r="AF86" s="87"/>
      <c r="AG86" s="88"/>
      <c r="AH86" s="104" t="s">
        <v>116</v>
      </c>
      <c r="AI86" s="105"/>
      <c r="AJ86" s="105"/>
      <c r="AK86" s="105"/>
      <c r="AL86" s="106"/>
      <c r="AM86" s="81" t="s">
        <v>5</v>
      </c>
      <c r="AN86" s="82"/>
      <c r="AO86" s="82"/>
      <c r="AP86" s="82"/>
      <c r="AQ86" s="83"/>
      <c r="AR86" s="81" t="s">
        <v>4</v>
      </c>
      <c r="AS86" s="82"/>
      <c r="AT86" s="82"/>
      <c r="AU86" s="82"/>
      <c r="AV86" s="83"/>
      <c r="AW86" s="81" t="s">
        <v>3</v>
      </c>
      <c r="AX86" s="82"/>
      <c r="AY86" s="82"/>
      <c r="AZ86" s="82"/>
      <c r="BA86" s="83"/>
      <c r="BB86" s="104" t="s">
        <v>116</v>
      </c>
      <c r="BC86" s="105"/>
      <c r="BD86" s="105"/>
      <c r="BE86" s="105"/>
      <c r="BF86" s="106"/>
      <c r="BG86" s="81" t="s">
        <v>96</v>
      </c>
      <c r="BH86" s="82"/>
      <c r="BI86" s="82"/>
      <c r="BJ86" s="82"/>
      <c r="BK86" s="83"/>
    </row>
    <row r="87" spans="1:79" ht="12.75" customHeight="1" x14ac:dyDescent="0.2">
      <c r="A87" s="81">
        <v>1</v>
      </c>
      <c r="B87" s="82"/>
      <c r="C87" s="82"/>
      <c r="D87" s="83"/>
      <c r="E87" s="81">
        <v>2</v>
      </c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3"/>
      <c r="X87" s="81">
        <v>3</v>
      </c>
      <c r="Y87" s="82"/>
      <c r="Z87" s="82"/>
      <c r="AA87" s="82"/>
      <c r="AB87" s="83"/>
      <c r="AC87" s="81">
        <v>4</v>
      </c>
      <c r="AD87" s="82"/>
      <c r="AE87" s="82"/>
      <c r="AF87" s="82"/>
      <c r="AG87" s="83"/>
      <c r="AH87" s="81">
        <v>5</v>
      </c>
      <c r="AI87" s="82"/>
      <c r="AJ87" s="82"/>
      <c r="AK87" s="82"/>
      <c r="AL87" s="83"/>
      <c r="AM87" s="81">
        <v>6</v>
      </c>
      <c r="AN87" s="82"/>
      <c r="AO87" s="82"/>
      <c r="AP87" s="82"/>
      <c r="AQ87" s="83"/>
      <c r="AR87" s="81">
        <v>7</v>
      </c>
      <c r="AS87" s="82"/>
      <c r="AT87" s="82"/>
      <c r="AU87" s="82"/>
      <c r="AV87" s="83"/>
      <c r="AW87" s="81">
        <v>8</v>
      </c>
      <c r="AX87" s="82"/>
      <c r="AY87" s="82"/>
      <c r="AZ87" s="82"/>
      <c r="BA87" s="83"/>
      <c r="BB87" s="81">
        <v>9</v>
      </c>
      <c r="BC87" s="82"/>
      <c r="BD87" s="82"/>
      <c r="BE87" s="82"/>
      <c r="BF87" s="83"/>
      <c r="BG87" s="81">
        <v>10</v>
      </c>
      <c r="BH87" s="82"/>
      <c r="BI87" s="82"/>
      <c r="BJ87" s="82"/>
      <c r="BK87" s="83"/>
    </row>
    <row r="88" spans="1:79" s="1" customFormat="1" ht="12.75" hidden="1" customHeight="1" x14ac:dyDescent="0.2">
      <c r="A88" s="95" t="s">
        <v>64</v>
      </c>
      <c r="B88" s="96"/>
      <c r="C88" s="96"/>
      <c r="D88" s="97"/>
      <c r="E88" s="95" t="s">
        <v>57</v>
      </c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7"/>
      <c r="X88" s="116" t="s">
        <v>60</v>
      </c>
      <c r="Y88" s="117"/>
      <c r="Z88" s="117"/>
      <c r="AA88" s="117"/>
      <c r="AB88" s="118"/>
      <c r="AC88" s="116" t="s">
        <v>61</v>
      </c>
      <c r="AD88" s="117"/>
      <c r="AE88" s="117"/>
      <c r="AF88" s="117"/>
      <c r="AG88" s="118"/>
      <c r="AH88" s="95" t="s">
        <v>94</v>
      </c>
      <c r="AI88" s="96"/>
      <c r="AJ88" s="96"/>
      <c r="AK88" s="96"/>
      <c r="AL88" s="97"/>
      <c r="AM88" s="101" t="s">
        <v>170</v>
      </c>
      <c r="AN88" s="102"/>
      <c r="AO88" s="102"/>
      <c r="AP88" s="102"/>
      <c r="AQ88" s="103"/>
      <c r="AR88" s="95" t="s">
        <v>62</v>
      </c>
      <c r="AS88" s="96"/>
      <c r="AT88" s="96"/>
      <c r="AU88" s="96"/>
      <c r="AV88" s="97"/>
      <c r="AW88" s="95" t="s">
        <v>63</v>
      </c>
      <c r="AX88" s="96"/>
      <c r="AY88" s="96"/>
      <c r="AZ88" s="96"/>
      <c r="BA88" s="97"/>
      <c r="BB88" s="95" t="s">
        <v>95</v>
      </c>
      <c r="BC88" s="96"/>
      <c r="BD88" s="96"/>
      <c r="BE88" s="96"/>
      <c r="BF88" s="97"/>
      <c r="BG88" s="101" t="s">
        <v>170</v>
      </c>
      <c r="BH88" s="102"/>
      <c r="BI88" s="102"/>
      <c r="BJ88" s="102"/>
      <c r="BK88" s="103"/>
      <c r="CA88" t="s">
        <v>29</v>
      </c>
    </row>
    <row r="89" spans="1:79" s="25" customFormat="1" ht="12.75" customHeight="1" x14ac:dyDescent="0.2">
      <c r="A89" s="41">
        <v>2111</v>
      </c>
      <c r="B89" s="42"/>
      <c r="C89" s="42"/>
      <c r="D89" s="58"/>
      <c r="E89" s="29" t="s">
        <v>179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1"/>
      <c r="X89" s="53">
        <v>25300000</v>
      </c>
      <c r="Y89" s="54"/>
      <c r="Z89" s="54"/>
      <c r="AA89" s="54"/>
      <c r="AB89" s="55"/>
      <c r="AC89" s="53">
        <v>0</v>
      </c>
      <c r="AD89" s="54"/>
      <c r="AE89" s="54"/>
      <c r="AF89" s="54"/>
      <c r="AG89" s="55"/>
      <c r="AH89" s="53">
        <v>0</v>
      </c>
      <c r="AI89" s="54"/>
      <c r="AJ89" s="54"/>
      <c r="AK89" s="54"/>
      <c r="AL89" s="55"/>
      <c r="AM89" s="53">
        <f t="shared" ref="AM89:AM101" si="8">IF(ISNUMBER(X89),X89,0)+IF(ISNUMBER(AC89),AC89,0)</f>
        <v>25300000</v>
      </c>
      <c r="AN89" s="54"/>
      <c r="AO89" s="54"/>
      <c r="AP89" s="54"/>
      <c r="AQ89" s="55"/>
      <c r="AR89" s="53">
        <v>25300000</v>
      </c>
      <c r="AS89" s="54"/>
      <c r="AT89" s="54"/>
      <c r="AU89" s="54"/>
      <c r="AV89" s="55"/>
      <c r="AW89" s="53">
        <v>0</v>
      </c>
      <c r="AX89" s="54"/>
      <c r="AY89" s="54"/>
      <c r="AZ89" s="54"/>
      <c r="BA89" s="55"/>
      <c r="BB89" s="53">
        <v>0</v>
      </c>
      <c r="BC89" s="54"/>
      <c r="BD89" s="54"/>
      <c r="BE89" s="54"/>
      <c r="BF89" s="55"/>
      <c r="BG89" s="56">
        <f t="shared" ref="BG89:BG101" si="9">IF(ISNUMBER(AR89),AR89,0)+IF(ISNUMBER(AW89),AW89,0)</f>
        <v>25300000</v>
      </c>
      <c r="BH89" s="56"/>
      <c r="BI89" s="56"/>
      <c r="BJ89" s="56"/>
      <c r="BK89" s="56"/>
      <c r="CA89" s="25" t="s">
        <v>30</v>
      </c>
    </row>
    <row r="90" spans="1:79" s="25" customFormat="1" ht="12.75" customHeight="1" x14ac:dyDescent="0.2">
      <c r="A90" s="41">
        <v>2120</v>
      </c>
      <c r="B90" s="42"/>
      <c r="C90" s="42"/>
      <c r="D90" s="58"/>
      <c r="E90" s="29" t="s">
        <v>180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1"/>
      <c r="X90" s="53">
        <v>5600000</v>
      </c>
      <c r="Y90" s="54"/>
      <c r="Z90" s="54"/>
      <c r="AA90" s="54"/>
      <c r="AB90" s="55"/>
      <c r="AC90" s="53">
        <v>0</v>
      </c>
      <c r="AD90" s="54"/>
      <c r="AE90" s="54"/>
      <c r="AF90" s="54"/>
      <c r="AG90" s="55"/>
      <c r="AH90" s="53">
        <v>0</v>
      </c>
      <c r="AI90" s="54"/>
      <c r="AJ90" s="54"/>
      <c r="AK90" s="54"/>
      <c r="AL90" s="55"/>
      <c r="AM90" s="53">
        <f t="shared" si="8"/>
        <v>5600000</v>
      </c>
      <c r="AN90" s="54"/>
      <c r="AO90" s="54"/>
      <c r="AP90" s="54"/>
      <c r="AQ90" s="55"/>
      <c r="AR90" s="53">
        <v>5600000</v>
      </c>
      <c r="AS90" s="54"/>
      <c r="AT90" s="54"/>
      <c r="AU90" s="54"/>
      <c r="AV90" s="55"/>
      <c r="AW90" s="53">
        <v>0</v>
      </c>
      <c r="AX90" s="54"/>
      <c r="AY90" s="54"/>
      <c r="AZ90" s="54"/>
      <c r="BA90" s="55"/>
      <c r="BB90" s="53">
        <v>0</v>
      </c>
      <c r="BC90" s="54"/>
      <c r="BD90" s="54"/>
      <c r="BE90" s="54"/>
      <c r="BF90" s="55"/>
      <c r="BG90" s="56">
        <f t="shared" si="9"/>
        <v>5600000</v>
      </c>
      <c r="BH90" s="56"/>
      <c r="BI90" s="56"/>
      <c r="BJ90" s="56"/>
      <c r="BK90" s="56"/>
    </row>
    <row r="91" spans="1:79" s="25" customFormat="1" ht="12.75" customHeight="1" x14ac:dyDescent="0.2">
      <c r="A91" s="41">
        <v>2210</v>
      </c>
      <c r="B91" s="42"/>
      <c r="C91" s="42"/>
      <c r="D91" s="58"/>
      <c r="E91" s="29" t="s">
        <v>181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1"/>
      <c r="X91" s="53">
        <v>706000</v>
      </c>
      <c r="Y91" s="54"/>
      <c r="Z91" s="54"/>
      <c r="AA91" s="54"/>
      <c r="AB91" s="55"/>
      <c r="AC91" s="53">
        <v>80000</v>
      </c>
      <c r="AD91" s="54"/>
      <c r="AE91" s="54"/>
      <c r="AF91" s="54"/>
      <c r="AG91" s="55"/>
      <c r="AH91" s="53">
        <v>0</v>
      </c>
      <c r="AI91" s="54"/>
      <c r="AJ91" s="54"/>
      <c r="AK91" s="54"/>
      <c r="AL91" s="55"/>
      <c r="AM91" s="53">
        <f t="shared" si="8"/>
        <v>786000</v>
      </c>
      <c r="AN91" s="54"/>
      <c r="AO91" s="54"/>
      <c r="AP91" s="54"/>
      <c r="AQ91" s="55"/>
      <c r="AR91" s="53">
        <v>706000</v>
      </c>
      <c r="AS91" s="54"/>
      <c r="AT91" s="54"/>
      <c r="AU91" s="54"/>
      <c r="AV91" s="55"/>
      <c r="AW91" s="53">
        <v>80000</v>
      </c>
      <c r="AX91" s="54"/>
      <c r="AY91" s="54"/>
      <c r="AZ91" s="54"/>
      <c r="BA91" s="55"/>
      <c r="BB91" s="53">
        <v>0</v>
      </c>
      <c r="BC91" s="54"/>
      <c r="BD91" s="54"/>
      <c r="BE91" s="54"/>
      <c r="BF91" s="55"/>
      <c r="BG91" s="56">
        <f t="shared" si="9"/>
        <v>786000</v>
      </c>
      <c r="BH91" s="56"/>
      <c r="BI91" s="56"/>
      <c r="BJ91" s="56"/>
      <c r="BK91" s="56"/>
    </row>
    <row r="92" spans="1:79" s="25" customFormat="1" ht="12.75" customHeight="1" x14ac:dyDescent="0.2">
      <c r="A92" s="41">
        <v>2240</v>
      </c>
      <c r="B92" s="42"/>
      <c r="C92" s="42"/>
      <c r="D92" s="58"/>
      <c r="E92" s="29" t="s">
        <v>182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1"/>
      <c r="X92" s="53">
        <v>670000</v>
      </c>
      <c r="Y92" s="54"/>
      <c r="Z92" s="54"/>
      <c r="AA92" s="54"/>
      <c r="AB92" s="55"/>
      <c r="AC92" s="53">
        <v>0</v>
      </c>
      <c r="AD92" s="54"/>
      <c r="AE92" s="54"/>
      <c r="AF92" s="54"/>
      <c r="AG92" s="55"/>
      <c r="AH92" s="53">
        <v>0</v>
      </c>
      <c r="AI92" s="54"/>
      <c r="AJ92" s="54"/>
      <c r="AK92" s="54"/>
      <c r="AL92" s="55"/>
      <c r="AM92" s="53">
        <f t="shared" si="8"/>
        <v>670000</v>
      </c>
      <c r="AN92" s="54"/>
      <c r="AO92" s="54"/>
      <c r="AP92" s="54"/>
      <c r="AQ92" s="55"/>
      <c r="AR92" s="53">
        <v>670000</v>
      </c>
      <c r="AS92" s="54"/>
      <c r="AT92" s="54"/>
      <c r="AU92" s="54"/>
      <c r="AV92" s="55"/>
      <c r="AW92" s="53">
        <v>0</v>
      </c>
      <c r="AX92" s="54"/>
      <c r="AY92" s="54"/>
      <c r="AZ92" s="54"/>
      <c r="BA92" s="55"/>
      <c r="BB92" s="53">
        <v>0</v>
      </c>
      <c r="BC92" s="54"/>
      <c r="BD92" s="54"/>
      <c r="BE92" s="54"/>
      <c r="BF92" s="55"/>
      <c r="BG92" s="56">
        <f t="shared" si="9"/>
        <v>670000</v>
      </c>
      <c r="BH92" s="56"/>
      <c r="BI92" s="56"/>
      <c r="BJ92" s="56"/>
      <c r="BK92" s="56"/>
    </row>
    <row r="93" spans="1:79" s="25" customFormat="1" ht="12.75" customHeight="1" x14ac:dyDescent="0.2">
      <c r="A93" s="41">
        <v>2250</v>
      </c>
      <c r="B93" s="42"/>
      <c r="C93" s="42"/>
      <c r="D93" s="58"/>
      <c r="E93" s="29" t="s">
        <v>183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1"/>
      <c r="X93" s="53">
        <v>200000</v>
      </c>
      <c r="Y93" s="54"/>
      <c r="Z93" s="54"/>
      <c r="AA93" s="54"/>
      <c r="AB93" s="55"/>
      <c r="AC93" s="53">
        <v>0</v>
      </c>
      <c r="AD93" s="54"/>
      <c r="AE93" s="54"/>
      <c r="AF93" s="54"/>
      <c r="AG93" s="55"/>
      <c r="AH93" s="53">
        <v>0</v>
      </c>
      <c r="AI93" s="54"/>
      <c r="AJ93" s="54"/>
      <c r="AK93" s="54"/>
      <c r="AL93" s="55"/>
      <c r="AM93" s="53">
        <f t="shared" si="8"/>
        <v>200000</v>
      </c>
      <c r="AN93" s="54"/>
      <c r="AO93" s="54"/>
      <c r="AP93" s="54"/>
      <c r="AQ93" s="55"/>
      <c r="AR93" s="53">
        <v>200000</v>
      </c>
      <c r="AS93" s="54"/>
      <c r="AT93" s="54"/>
      <c r="AU93" s="54"/>
      <c r="AV93" s="55"/>
      <c r="AW93" s="53">
        <v>0</v>
      </c>
      <c r="AX93" s="54"/>
      <c r="AY93" s="54"/>
      <c r="AZ93" s="54"/>
      <c r="BA93" s="55"/>
      <c r="BB93" s="53">
        <v>0</v>
      </c>
      <c r="BC93" s="54"/>
      <c r="BD93" s="54"/>
      <c r="BE93" s="54"/>
      <c r="BF93" s="55"/>
      <c r="BG93" s="56">
        <f t="shared" si="9"/>
        <v>200000</v>
      </c>
      <c r="BH93" s="56"/>
      <c r="BI93" s="56"/>
      <c r="BJ93" s="56"/>
      <c r="BK93" s="56"/>
    </row>
    <row r="94" spans="1:79" s="25" customFormat="1" ht="12.75" customHeight="1" x14ac:dyDescent="0.2">
      <c r="A94" s="41">
        <v>2272</v>
      </c>
      <c r="B94" s="42"/>
      <c r="C94" s="42"/>
      <c r="D94" s="58"/>
      <c r="E94" s="29" t="s">
        <v>184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1"/>
      <c r="X94" s="53">
        <v>65000</v>
      </c>
      <c r="Y94" s="54"/>
      <c r="Z94" s="54"/>
      <c r="AA94" s="54"/>
      <c r="AB94" s="55"/>
      <c r="AC94" s="53">
        <v>0</v>
      </c>
      <c r="AD94" s="54"/>
      <c r="AE94" s="54"/>
      <c r="AF94" s="54"/>
      <c r="AG94" s="55"/>
      <c r="AH94" s="53">
        <v>0</v>
      </c>
      <c r="AI94" s="54"/>
      <c r="AJ94" s="54"/>
      <c r="AK94" s="54"/>
      <c r="AL94" s="55"/>
      <c r="AM94" s="53">
        <f t="shared" si="8"/>
        <v>65000</v>
      </c>
      <c r="AN94" s="54"/>
      <c r="AO94" s="54"/>
      <c r="AP94" s="54"/>
      <c r="AQ94" s="55"/>
      <c r="AR94" s="53">
        <v>65000</v>
      </c>
      <c r="AS94" s="54"/>
      <c r="AT94" s="54"/>
      <c r="AU94" s="54"/>
      <c r="AV94" s="55"/>
      <c r="AW94" s="53">
        <v>0</v>
      </c>
      <c r="AX94" s="54"/>
      <c r="AY94" s="54"/>
      <c r="AZ94" s="54"/>
      <c r="BA94" s="55"/>
      <c r="BB94" s="53">
        <v>0</v>
      </c>
      <c r="BC94" s="54"/>
      <c r="BD94" s="54"/>
      <c r="BE94" s="54"/>
      <c r="BF94" s="55"/>
      <c r="BG94" s="56">
        <f t="shared" si="9"/>
        <v>65000</v>
      </c>
      <c r="BH94" s="56"/>
      <c r="BI94" s="56"/>
      <c r="BJ94" s="56"/>
      <c r="BK94" s="56"/>
    </row>
    <row r="95" spans="1:79" s="25" customFormat="1" ht="12.75" customHeight="1" x14ac:dyDescent="0.2">
      <c r="A95" s="41">
        <v>2273</v>
      </c>
      <c r="B95" s="42"/>
      <c r="C95" s="42"/>
      <c r="D95" s="58"/>
      <c r="E95" s="29" t="s">
        <v>185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1"/>
      <c r="X95" s="53">
        <v>700000</v>
      </c>
      <c r="Y95" s="54"/>
      <c r="Z95" s="54"/>
      <c r="AA95" s="54"/>
      <c r="AB95" s="55"/>
      <c r="AC95" s="53">
        <v>0</v>
      </c>
      <c r="AD95" s="54"/>
      <c r="AE95" s="54"/>
      <c r="AF95" s="54"/>
      <c r="AG95" s="55"/>
      <c r="AH95" s="53">
        <v>0</v>
      </c>
      <c r="AI95" s="54"/>
      <c r="AJ95" s="54"/>
      <c r="AK95" s="54"/>
      <c r="AL95" s="55"/>
      <c r="AM95" s="53">
        <f t="shared" si="8"/>
        <v>700000</v>
      </c>
      <c r="AN95" s="54"/>
      <c r="AO95" s="54"/>
      <c r="AP95" s="54"/>
      <c r="AQ95" s="55"/>
      <c r="AR95" s="53">
        <v>700000</v>
      </c>
      <c r="AS95" s="54"/>
      <c r="AT95" s="54"/>
      <c r="AU95" s="54"/>
      <c r="AV95" s="55"/>
      <c r="AW95" s="53">
        <v>0</v>
      </c>
      <c r="AX95" s="54"/>
      <c r="AY95" s="54"/>
      <c r="AZ95" s="54"/>
      <c r="BA95" s="55"/>
      <c r="BB95" s="53">
        <v>0</v>
      </c>
      <c r="BC95" s="54"/>
      <c r="BD95" s="54"/>
      <c r="BE95" s="54"/>
      <c r="BF95" s="55"/>
      <c r="BG95" s="56">
        <f t="shared" si="9"/>
        <v>700000</v>
      </c>
      <c r="BH95" s="56"/>
      <c r="BI95" s="56"/>
      <c r="BJ95" s="56"/>
      <c r="BK95" s="56"/>
    </row>
    <row r="96" spans="1:79" s="25" customFormat="1" ht="12.75" customHeight="1" x14ac:dyDescent="0.2">
      <c r="A96" s="41">
        <v>2274</v>
      </c>
      <c r="B96" s="42"/>
      <c r="C96" s="42"/>
      <c r="D96" s="58"/>
      <c r="E96" s="29" t="s">
        <v>186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1"/>
      <c r="X96" s="53">
        <v>333040</v>
      </c>
      <c r="Y96" s="54"/>
      <c r="Z96" s="54"/>
      <c r="AA96" s="54"/>
      <c r="AB96" s="55"/>
      <c r="AC96" s="53">
        <v>0</v>
      </c>
      <c r="AD96" s="54"/>
      <c r="AE96" s="54"/>
      <c r="AF96" s="54"/>
      <c r="AG96" s="55"/>
      <c r="AH96" s="53">
        <v>0</v>
      </c>
      <c r="AI96" s="54"/>
      <c r="AJ96" s="54"/>
      <c r="AK96" s="54"/>
      <c r="AL96" s="55"/>
      <c r="AM96" s="53">
        <f t="shared" si="8"/>
        <v>333040</v>
      </c>
      <c r="AN96" s="54"/>
      <c r="AO96" s="54"/>
      <c r="AP96" s="54"/>
      <c r="AQ96" s="55"/>
      <c r="AR96" s="53">
        <v>333040</v>
      </c>
      <c r="AS96" s="54"/>
      <c r="AT96" s="54"/>
      <c r="AU96" s="54"/>
      <c r="AV96" s="55"/>
      <c r="AW96" s="53">
        <v>0</v>
      </c>
      <c r="AX96" s="54"/>
      <c r="AY96" s="54"/>
      <c r="AZ96" s="54"/>
      <c r="BA96" s="55"/>
      <c r="BB96" s="53">
        <v>0</v>
      </c>
      <c r="BC96" s="54"/>
      <c r="BD96" s="54"/>
      <c r="BE96" s="54"/>
      <c r="BF96" s="55"/>
      <c r="BG96" s="56">
        <f t="shared" si="9"/>
        <v>333040</v>
      </c>
      <c r="BH96" s="56"/>
      <c r="BI96" s="56"/>
      <c r="BJ96" s="56"/>
      <c r="BK96" s="56"/>
    </row>
    <row r="97" spans="1:79" s="25" customFormat="1" ht="12.75" customHeight="1" x14ac:dyDescent="0.2">
      <c r="A97" s="41">
        <v>2275</v>
      </c>
      <c r="B97" s="42"/>
      <c r="C97" s="42"/>
      <c r="D97" s="58"/>
      <c r="E97" s="29" t="s">
        <v>187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1"/>
      <c r="X97" s="53">
        <v>430400</v>
      </c>
      <c r="Y97" s="54"/>
      <c r="Z97" s="54"/>
      <c r="AA97" s="54"/>
      <c r="AB97" s="55"/>
      <c r="AC97" s="53">
        <v>0</v>
      </c>
      <c r="AD97" s="54"/>
      <c r="AE97" s="54"/>
      <c r="AF97" s="54"/>
      <c r="AG97" s="55"/>
      <c r="AH97" s="53">
        <v>0</v>
      </c>
      <c r="AI97" s="54"/>
      <c r="AJ97" s="54"/>
      <c r="AK97" s="54"/>
      <c r="AL97" s="55"/>
      <c r="AM97" s="53">
        <f t="shared" si="8"/>
        <v>430400</v>
      </c>
      <c r="AN97" s="54"/>
      <c r="AO97" s="54"/>
      <c r="AP97" s="54"/>
      <c r="AQ97" s="55"/>
      <c r="AR97" s="53">
        <v>430400</v>
      </c>
      <c r="AS97" s="54"/>
      <c r="AT97" s="54"/>
      <c r="AU97" s="54"/>
      <c r="AV97" s="55"/>
      <c r="AW97" s="53">
        <v>0</v>
      </c>
      <c r="AX97" s="54"/>
      <c r="AY97" s="54"/>
      <c r="AZ97" s="54"/>
      <c r="BA97" s="55"/>
      <c r="BB97" s="53">
        <v>0</v>
      </c>
      <c r="BC97" s="54"/>
      <c r="BD97" s="54"/>
      <c r="BE97" s="54"/>
      <c r="BF97" s="55"/>
      <c r="BG97" s="56">
        <f t="shared" si="9"/>
        <v>430400</v>
      </c>
      <c r="BH97" s="56"/>
      <c r="BI97" s="56"/>
      <c r="BJ97" s="56"/>
      <c r="BK97" s="56"/>
    </row>
    <row r="98" spans="1:79" s="25" customFormat="1" ht="25.5" customHeight="1" x14ac:dyDescent="0.2">
      <c r="A98" s="41">
        <v>2282</v>
      </c>
      <c r="B98" s="42"/>
      <c r="C98" s="42"/>
      <c r="D98" s="58"/>
      <c r="E98" s="29" t="s">
        <v>188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1"/>
      <c r="X98" s="53">
        <v>5000</v>
      </c>
      <c r="Y98" s="54"/>
      <c r="Z98" s="54"/>
      <c r="AA98" s="54"/>
      <c r="AB98" s="55"/>
      <c r="AC98" s="53">
        <v>0</v>
      </c>
      <c r="AD98" s="54"/>
      <c r="AE98" s="54"/>
      <c r="AF98" s="54"/>
      <c r="AG98" s="55"/>
      <c r="AH98" s="53">
        <v>0</v>
      </c>
      <c r="AI98" s="54"/>
      <c r="AJ98" s="54"/>
      <c r="AK98" s="54"/>
      <c r="AL98" s="55"/>
      <c r="AM98" s="53">
        <f t="shared" si="8"/>
        <v>5000</v>
      </c>
      <c r="AN98" s="54"/>
      <c r="AO98" s="54"/>
      <c r="AP98" s="54"/>
      <c r="AQ98" s="55"/>
      <c r="AR98" s="53">
        <v>5000</v>
      </c>
      <c r="AS98" s="54"/>
      <c r="AT98" s="54"/>
      <c r="AU98" s="54"/>
      <c r="AV98" s="55"/>
      <c r="AW98" s="53">
        <v>0</v>
      </c>
      <c r="AX98" s="54"/>
      <c r="AY98" s="54"/>
      <c r="AZ98" s="54"/>
      <c r="BA98" s="55"/>
      <c r="BB98" s="53">
        <v>0</v>
      </c>
      <c r="BC98" s="54"/>
      <c r="BD98" s="54"/>
      <c r="BE98" s="54"/>
      <c r="BF98" s="55"/>
      <c r="BG98" s="56">
        <f t="shared" si="9"/>
        <v>5000</v>
      </c>
      <c r="BH98" s="56"/>
      <c r="BI98" s="56"/>
      <c r="BJ98" s="56"/>
      <c r="BK98" s="56"/>
    </row>
    <row r="99" spans="1:79" s="25" customFormat="1" ht="12.75" customHeight="1" x14ac:dyDescent="0.2">
      <c r="A99" s="41">
        <v>2800</v>
      </c>
      <c r="B99" s="42"/>
      <c r="C99" s="42"/>
      <c r="D99" s="58"/>
      <c r="E99" s="29" t="s">
        <v>189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1"/>
      <c r="X99" s="53">
        <v>150000</v>
      </c>
      <c r="Y99" s="54"/>
      <c r="Z99" s="54"/>
      <c r="AA99" s="54"/>
      <c r="AB99" s="55"/>
      <c r="AC99" s="53">
        <v>0</v>
      </c>
      <c r="AD99" s="54"/>
      <c r="AE99" s="54"/>
      <c r="AF99" s="54"/>
      <c r="AG99" s="55"/>
      <c r="AH99" s="53">
        <v>0</v>
      </c>
      <c r="AI99" s="54"/>
      <c r="AJ99" s="54"/>
      <c r="AK99" s="54"/>
      <c r="AL99" s="55"/>
      <c r="AM99" s="53">
        <f t="shared" si="8"/>
        <v>150000</v>
      </c>
      <c r="AN99" s="54"/>
      <c r="AO99" s="54"/>
      <c r="AP99" s="54"/>
      <c r="AQ99" s="55"/>
      <c r="AR99" s="53">
        <v>150000</v>
      </c>
      <c r="AS99" s="54"/>
      <c r="AT99" s="54"/>
      <c r="AU99" s="54"/>
      <c r="AV99" s="55"/>
      <c r="AW99" s="53">
        <v>0</v>
      </c>
      <c r="AX99" s="54"/>
      <c r="AY99" s="54"/>
      <c r="AZ99" s="54"/>
      <c r="BA99" s="55"/>
      <c r="BB99" s="53">
        <v>0</v>
      </c>
      <c r="BC99" s="54"/>
      <c r="BD99" s="54"/>
      <c r="BE99" s="54"/>
      <c r="BF99" s="55"/>
      <c r="BG99" s="56">
        <f t="shared" si="9"/>
        <v>150000</v>
      </c>
      <c r="BH99" s="56"/>
      <c r="BI99" s="56"/>
      <c r="BJ99" s="56"/>
      <c r="BK99" s="56"/>
    </row>
    <row r="100" spans="1:79" s="25" customFormat="1" ht="25.5" hidden="1" customHeight="1" x14ac:dyDescent="0.2">
      <c r="A100" s="41">
        <v>3110</v>
      </c>
      <c r="B100" s="42"/>
      <c r="C100" s="42"/>
      <c r="D100" s="58"/>
      <c r="E100" s="29" t="s">
        <v>190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1"/>
      <c r="X100" s="53">
        <v>0</v>
      </c>
      <c r="Y100" s="54"/>
      <c r="Z100" s="54"/>
      <c r="AA100" s="54"/>
      <c r="AB100" s="55"/>
      <c r="AC100" s="53">
        <v>0</v>
      </c>
      <c r="AD100" s="54"/>
      <c r="AE100" s="54"/>
      <c r="AF100" s="54"/>
      <c r="AG100" s="55"/>
      <c r="AH100" s="53">
        <v>0</v>
      </c>
      <c r="AI100" s="54"/>
      <c r="AJ100" s="54"/>
      <c r="AK100" s="54"/>
      <c r="AL100" s="55"/>
      <c r="AM100" s="53">
        <f t="shared" si="8"/>
        <v>0</v>
      </c>
      <c r="AN100" s="54"/>
      <c r="AO100" s="54"/>
      <c r="AP100" s="54"/>
      <c r="AQ100" s="55"/>
      <c r="AR100" s="53">
        <v>0</v>
      </c>
      <c r="AS100" s="54"/>
      <c r="AT100" s="54"/>
      <c r="AU100" s="54"/>
      <c r="AV100" s="55"/>
      <c r="AW100" s="53">
        <v>0</v>
      </c>
      <c r="AX100" s="54"/>
      <c r="AY100" s="54"/>
      <c r="AZ100" s="54"/>
      <c r="BA100" s="55"/>
      <c r="BB100" s="53">
        <v>0</v>
      </c>
      <c r="BC100" s="54"/>
      <c r="BD100" s="54"/>
      <c r="BE100" s="54"/>
      <c r="BF100" s="55"/>
      <c r="BG100" s="56">
        <f t="shared" si="9"/>
        <v>0</v>
      </c>
      <c r="BH100" s="56"/>
      <c r="BI100" s="56"/>
      <c r="BJ100" s="56"/>
      <c r="BK100" s="56"/>
    </row>
    <row r="101" spans="1:79" s="6" customFormat="1" ht="12.75" customHeight="1" x14ac:dyDescent="0.2">
      <c r="A101" s="43"/>
      <c r="B101" s="44"/>
      <c r="C101" s="44"/>
      <c r="D101" s="57"/>
      <c r="E101" s="34" t="s">
        <v>147</v>
      </c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6"/>
      <c r="X101" s="49">
        <v>34159440</v>
      </c>
      <c r="Y101" s="50"/>
      <c r="Z101" s="50"/>
      <c r="AA101" s="50"/>
      <c r="AB101" s="51"/>
      <c r="AC101" s="49">
        <v>80000</v>
      </c>
      <c r="AD101" s="50"/>
      <c r="AE101" s="50"/>
      <c r="AF101" s="50"/>
      <c r="AG101" s="51"/>
      <c r="AH101" s="49">
        <v>0</v>
      </c>
      <c r="AI101" s="50"/>
      <c r="AJ101" s="50"/>
      <c r="AK101" s="50"/>
      <c r="AL101" s="51"/>
      <c r="AM101" s="49">
        <f t="shared" si="8"/>
        <v>34239440</v>
      </c>
      <c r="AN101" s="50"/>
      <c r="AO101" s="50"/>
      <c r="AP101" s="50"/>
      <c r="AQ101" s="51"/>
      <c r="AR101" s="49">
        <v>34159440</v>
      </c>
      <c r="AS101" s="50"/>
      <c r="AT101" s="50"/>
      <c r="AU101" s="50"/>
      <c r="AV101" s="51"/>
      <c r="AW101" s="49">
        <v>80000</v>
      </c>
      <c r="AX101" s="50"/>
      <c r="AY101" s="50"/>
      <c r="AZ101" s="50"/>
      <c r="BA101" s="51"/>
      <c r="BB101" s="49">
        <v>0</v>
      </c>
      <c r="BC101" s="50"/>
      <c r="BD101" s="50"/>
      <c r="BE101" s="50"/>
      <c r="BF101" s="51"/>
      <c r="BG101" s="52">
        <f t="shared" si="9"/>
        <v>34239440</v>
      </c>
      <c r="BH101" s="52"/>
      <c r="BI101" s="52"/>
      <c r="BJ101" s="52"/>
      <c r="BK101" s="52"/>
    </row>
    <row r="103" spans="1:79" ht="14.25" customHeight="1" x14ac:dyDescent="0.2">
      <c r="A103" s="69" t="s">
        <v>313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</row>
    <row r="104" spans="1:79" ht="15" customHeight="1" x14ac:dyDescent="0.2">
      <c r="A104" s="84" t="s">
        <v>284</v>
      </c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</row>
    <row r="105" spans="1:79" ht="23.1" customHeight="1" x14ac:dyDescent="0.2">
      <c r="A105" s="110" t="s">
        <v>119</v>
      </c>
      <c r="B105" s="111"/>
      <c r="C105" s="111"/>
      <c r="D105" s="111"/>
      <c r="E105" s="112"/>
      <c r="F105" s="86" t="s">
        <v>19</v>
      </c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8"/>
      <c r="X105" s="46" t="s">
        <v>306</v>
      </c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81" t="s">
        <v>311</v>
      </c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3"/>
    </row>
    <row r="106" spans="1:79" ht="53.25" customHeight="1" x14ac:dyDescent="0.2">
      <c r="A106" s="113"/>
      <c r="B106" s="114"/>
      <c r="C106" s="114"/>
      <c r="D106" s="114"/>
      <c r="E106" s="115"/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1"/>
      <c r="X106" s="81" t="s">
        <v>4</v>
      </c>
      <c r="Y106" s="82"/>
      <c r="Z106" s="82"/>
      <c r="AA106" s="82"/>
      <c r="AB106" s="83"/>
      <c r="AC106" s="81" t="s">
        <v>3</v>
      </c>
      <c r="AD106" s="82"/>
      <c r="AE106" s="82"/>
      <c r="AF106" s="82"/>
      <c r="AG106" s="83"/>
      <c r="AH106" s="104" t="s">
        <v>116</v>
      </c>
      <c r="AI106" s="105"/>
      <c r="AJ106" s="105"/>
      <c r="AK106" s="105"/>
      <c r="AL106" s="106"/>
      <c r="AM106" s="81" t="s">
        <v>5</v>
      </c>
      <c r="AN106" s="82"/>
      <c r="AO106" s="82"/>
      <c r="AP106" s="82"/>
      <c r="AQ106" s="83"/>
      <c r="AR106" s="81" t="s">
        <v>4</v>
      </c>
      <c r="AS106" s="82"/>
      <c r="AT106" s="82"/>
      <c r="AU106" s="82"/>
      <c r="AV106" s="83"/>
      <c r="AW106" s="81" t="s">
        <v>3</v>
      </c>
      <c r="AX106" s="82"/>
      <c r="AY106" s="82"/>
      <c r="AZ106" s="82"/>
      <c r="BA106" s="83"/>
      <c r="BB106" s="74" t="s">
        <v>116</v>
      </c>
      <c r="BC106" s="74"/>
      <c r="BD106" s="74"/>
      <c r="BE106" s="74"/>
      <c r="BF106" s="74"/>
      <c r="BG106" s="81" t="s">
        <v>96</v>
      </c>
      <c r="BH106" s="82"/>
      <c r="BI106" s="82"/>
      <c r="BJ106" s="82"/>
      <c r="BK106" s="83"/>
    </row>
    <row r="107" spans="1:79" ht="15" customHeight="1" x14ac:dyDescent="0.2">
      <c r="A107" s="81">
        <v>1</v>
      </c>
      <c r="B107" s="82"/>
      <c r="C107" s="82"/>
      <c r="D107" s="82"/>
      <c r="E107" s="83"/>
      <c r="F107" s="81">
        <v>2</v>
      </c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3"/>
      <c r="X107" s="81">
        <v>3</v>
      </c>
      <c r="Y107" s="82"/>
      <c r="Z107" s="82"/>
      <c r="AA107" s="82"/>
      <c r="AB107" s="83"/>
      <c r="AC107" s="81">
        <v>4</v>
      </c>
      <c r="AD107" s="82"/>
      <c r="AE107" s="82"/>
      <c r="AF107" s="82"/>
      <c r="AG107" s="83"/>
      <c r="AH107" s="81">
        <v>5</v>
      </c>
      <c r="AI107" s="82"/>
      <c r="AJ107" s="82"/>
      <c r="AK107" s="82"/>
      <c r="AL107" s="83"/>
      <c r="AM107" s="81">
        <v>6</v>
      </c>
      <c r="AN107" s="82"/>
      <c r="AO107" s="82"/>
      <c r="AP107" s="82"/>
      <c r="AQ107" s="83"/>
      <c r="AR107" s="81">
        <v>7</v>
      </c>
      <c r="AS107" s="82"/>
      <c r="AT107" s="82"/>
      <c r="AU107" s="82"/>
      <c r="AV107" s="83"/>
      <c r="AW107" s="81">
        <v>8</v>
      </c>
      <c r="AX107" s="82"/>
      <c r="AY107" s="82"/>
      <c r="AZ107" s="82"/>
      <c r="BA107" s="83"/>
      <c r="BB107" s="81">
        <v>9</v>
      </c>
      <c r="BC107" s="82"/>
      <c r="BD107" s="82"/>
      <c r="BE107" s="82"/>
      <c r="BF107" s="83"/>
      <c r="BG107" s="81">
        <v>10</v>
      </c>
      <c r="BH107" s="82"/>
      <c r="BI107" s="82"/>
      <c r="BJ107" s="82"/>
      <c r="BK107" s="83"/>
    </row>
    <row r="108" spans="1:79" s="1" customFormat="1" ht="15" hidden="1" customHeight="1" x14ac:dyDescent="0.2">
      <c r="A108" s="95" t="s">
        <v>64</v>
      </c>
      <c r="B108" s="96"/>
      <c r="C108" s="96"/>
      <c r="D108" s="96"/>
      <c r="E108" s="97"/>
      <c r="F108" s="95" t="s">
        <v>57</v>
      </c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7"/>
      <c r="X108" s="95" t="s">
        <v>60</v>
      </c>
      <c r="Y108" s="96"/>
      <c r="Z108" s="96"/>
      <c r="AA108" s="96"/>
      <c r="AB108" s="97"/>
      <c r="AC108" s="95" t="s">
        <v>61</v>
      </c>
      <c r="AD108" s="96"/>
      <c r="AE108" s="96"/>
      <c r="AF108" s="96"/>
      <c r="AG108" s="97"/>
      <c r="AH108" s="95" t="s">
        <v>94</v>
      </c>
      <c r="AI108" s="96"/>
      <c r="AJ108" s="96"/>
      <c r="AK108" s="96"/>
      <c r="AL108" s="97"/>
      <c r="AM108" s="101" t="s">
        <v>170</v>
      </c>
      <c r="AN108" s="102"/>
      <c r="AO108" s="102"/>
      <c r="AP108" s="102"/>
      <c r="AQ108" s="103"/>
      <c r="AR108" s="95" t="s">
        <v>62</v>
      </c>
      <c r="AS108" s="96"/>
      <c r="AT108" s="96"/>
      <c r="AU108" s="96"/>
      <c r="AV108" s="97"/>
      <c r="AW108" s="95" t="s">
        <v>63</v>
      </c>
      <c r="AX108" s="96"/>
      <c r="AY108" s="96"/>
      <c r="AZ108" s="96"/>
      <c r="BA108" s="97"/>
      <c r="BB108" s="95" t="s">
        <v>95</v>
      </c>
      <c r="BC108" s="96"/>
      <c r="BD108" s="96"/>
      <c r="BE108" s="96"/>
      <c r="BF108" s="97"/>
      <c r="BG108" s="101" t="s">
        <v>170</v>
      </c>
      <c r="BH108" s="102"/>
      <c r="BI108" s="102"/>
      <c r="BJ108" s="102"/>
      <c r="BK108" s="103"/>
      <c r="CA108" t="s">
        <v>31</v>
      </c>
    </row>
    <row r="109" spans="1:79" s="6" customFormat="1" ht="12.75" customHeight="1" x14ac:dyDescent="0.2">
      <c r="A109" s="43"/>
      <c r="B109" s="44"/>
      <c r="C109" s="44"/>
      <c r="D109" s="44"/>
      <c r="E109" s="57"/>
      <c r="F109" s="43" t="s">
        <v>147</v>
      </c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57"/>
      <c r="X109" s="107"/>
      <c r="Y109" s="108"/>
      <c r="Z109" s="108"/>
      <c r="AA109" s="108"/>
      <c r="AB109" s="109"/>
      <c r="AC109" s="107"/>
      <c r="AD109" s="108"/>
      <c r="AE109" s="108"/>
      <c r="AF109" s="108"/>
      <c r="AG109" s="109"/>
      <c r="AH109" s="52"/>
      <c r="AI109" s="52"/>
      <c r="AJ109" s="52"/>
      <c r="AK109" s="52"/>
      <c r="AL109" s="52"/>
      <c r="AM109" s="52">
        <f>IF(ISNUMBER(X109),X109,0)+IF(ISNUMBER(AC109),AC109,0)</f>
        <v>0</v>
      </c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>
        <f>IF(ISNUMBER(AR109),AR109,0)+IF(ISNUMBER(AW109),AW109,0)</f>
        <v>0</v>
      </c>
      <c r="BH109" s="52"/>
      <c r="BI109" s="52"/>
      <c r="BJ109" s="52"/>
      <c r="BK109" s="52"/>
      <c r="CA109" s="6" t="s">
        <v>32</v>
      </c>
    </row>
    <row r="112" spans="1:79" ht="14.25" customHeight="1" x14ac:dyDescent="0.2">
      <c r="A112" s="69" t="s">
        <v>120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</row>
    <row r="113" spans="1:79" ht="14.25" customHeight="1" x14ac:dyDescent="0.2">
      <c r="A113" s="69" t="s">
        <v>299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</row>
    <row r="114" spans="1:79" ht="15" customHeight="1" x14ac:dyDescent="0.2">
      <c r="A114" s="84" t="s">
        <v>284</v>
      </c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4"/>
      <c r="BR114" s="84"/>
      <c r="BS114" s="84"/>
      <c r="BT114" s="84"/>
      <c r="BU114" s="84"/>
      <c r="BV114" s="84"/>
      <c r="BW114" s="84"/>
      <c r="BX114" s="84"/>
      <c r="BY114" s="84"/>
    </row>
    <row r="115" spans="1:79" ht="23.1" customHeight="1" x14ac:dyDescent="0.2">
      <c r="A115" s="86" t="s">
        <v>6</v>
      </c>
      <c r="B115" s="87"/>
      <c r="C115" s="87"/>
      <c r="D115" s="86" t="s">
        <v>121</v>
      </c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8"/>
      <c r="U115" s="81" t="s">
        <v>285</v>
      </c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3"/>
      <c r="AN115" s="81" t="s">
        <v>288</v>
      </c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3"/>
      <c r="BG115" s="46" t="s">
        <v>296</v>
      </c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</row>
    <row r="116" spans="1:79" ht="52.5" customHeight="1" x14ac:dyDescent="0.2">
      <c r="A116" s="89"/>
      <c r="B116" s="90"/>
      <c r="C116" s="90"/>
      <c r="D116" s="89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1"/>
      <c r="U116" s="81" t="s">
        <v>4</v>
      </c>
      <c r="V116" s="82"/>
      <c r="W116" s="82"/>
      <c r="X116" s="82"/>
      <c r="Y116" s="83"/>
      <c r="Z116" s="81" t="s">
        <v>3</v>
      </c>
      <c r="AA116" s="82"/>
      <c r="AB116" s="82"/>
      <c r="AC116" s="82"/>
      <c r="AD116" s="83"/>
      <c r="AE116" s="104" t="s">
        <v>116</v>
      </c>
      <c r="AF116" s="105"/>
      <c r="AG116" s="105"/>
      <c r="AH116" s="106"/>
      <c r="AI116" s="81" t="s">
        <v>5</v>
      </c>
      <c r="AJ116" s="82"/>
      <c r="AK116" s="82"/>
      <c r="AL116" s="82"/>
      <c r="AM116" s="83"/>
      <c r="AN116" s="81" t="s">
        <v>4</v>
      </c>
      <c r="AO116" s="82"/>
      <c r="AP116" s="82"/>
      <c r="AQ116" s="82"/>
      <c r="AR116" s="83"/>
      <c r="AS116" s="81" t="s">
        <v>3</v>
      </c>
      <c r="AT116" s="82"/>
      <c r="AU116" s="82"/>
      <c r="AV116" s="82"/>
      <c r="AW116" s="83"/>
      <c r="AX116" s="104" t="s">
        <v>116</v>
      </c>
      <c r="AY116" s="105"/>
      <c r="AZ116" s="105"/>
      <c r="BA116" s="106"/>
      <c r="BB116" s="81" t="s">
        <v>96</v>
      </c>
      <c r="BC116" s="82"/>
      <c r="BD116" s="82"/>
      <c r="BE116" s="82"/>
      <c r="BF116" s="83"/>
      <c r="BG116" s="81" t="s">
        <v>4</v>
      </c>
      <c r="BH116" s="82"/>
      <c r="BI116" s="82"/>
      <c r="BJ116" s="82"/>
      <c r="BK116" s="83"/>
      <c r="BL116" s="46" t="s">
        <v>3</v>
      </c>
      <c r="BM116" s="46"/>
      <c r="BN116" s="46"/>
      <c r="BO116" s="46"/>
      <c r="BP116" s="46"/>
      <c r="BQ116" s="74" t="s">
        <v>116</v>
      </c>
      <c r="BR116" s="74"/>
      <c r="BS116" s="74"/>
      <c r="BT116" s="74"/>
      <c r="BU116" s="81" t="s">
        <v>97</v>
      </c>
      <c r="BV116" s="82"/>
      <c r="BW116" s="82"/>
      <c r="BX116" s="82"/>
      <c r="BY116" s="83"/>
    </row>
    <row r="117" spans="1:79" ht="15" customHeight="1" x14ac:dyDescent="0.2">
      <c r="A117" s="81">
        <v>1</v>
      </c>
      <c r="B117" s="82"/>
      <c r="C117" s="82"/>
      <c r="D117" s="81">
        <v>2</v>
      </c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3"/>
      <c r="U117" s="81">
        <v>3</v>
      </c>
      <c r="V117" s="82"/>
      <c r="W117" s="82"/>
      <c r="X117" s="82"/>
      <c r="Y117" s="83"/>
      <c r="Z117" s="81">
        <v>4</v>
      </c>
      <c r="AA117" s="82"/>
      <c r="AB117" s="82"/>
      <c r="AC117" s="82"/>
      <c r="AD117" s="83"/>
      <c r="AE117" s="81">
        <v>5</v>
      </c>
      <c r="AF117" s="82"/>
      <c r="AG117" s="82"/>
      <c r="AH117" s="83"/>
      <c r="AI117" s="81">
        <v>6</v>
      </c>
      <c r="AJ117" s="82"/>
      <c r="AK117" s="82"/>
      <c r="AL117" s="82"/>
      <c r="AM117" s="83"/>
      <c r="AN117" s="81">
        <v>7</v>
      </c>
      <c r="AO117" s="82"/>
      <c r="AP117" s="82"/>
      <c r="AQ117" s="82"/>
      <c r="AR117" s="83"/>
      <c r="AS117" s="81">
        <v>8</v>
      </c>
      <c r="AT117" s="82"/>
      <c r="AU117" s="82"/>
      <c r="AV117" s="82"/>
      <c r="AW117" s="83"/>
      <c r="AX117" s="46">
        <v>9</v>
      </c>
      <c r="AY117" s="46"/>
      <c r="AZ117" s="46"/>
      <c r="BA117" s="46"/>
      <c r="BB117" s="81">
        <v>10</v>
      </c>
      <c r="BC117" s="82"/>
      <c r="BD117" s="82"/>
      <c r="BE117" s="82"/>
      <c r="BF117" s="83"/>
      <c r="BG117" s="81">
        <v>11</v>
      </c>
      <c r="BH117" s="82"/>
      <c r="BI117" s="82"/>
      <c r="BJ117" s="82"/>
      <c r="BK117" s="83"/>
      <c r="BL117" s="46">
        <v>12</v>
      </c>
      <c r="BM117" s="46"/>
      <c r="BN117" s="46"/>
      <c r="BO117" s="46"/>
      <c r="BP117" s="46"/>
      <c r="BQ117" s="81">
        <v>13</v>
      </c>
      <c r="BR117" s="82"/>
      <c r="BS117" s="82"/>
      <c r="BT117" s="83"/>
      <c r="BU117" s="81">
        <v>14</v>
      </c>
      <c r="BV117" s="82"/>
      <c r="BW117" s="82"/>
      <c r="BX117" s="82"/>
      <c r="BY117" s="83"/>
    </row>
    <row r="118" spans="1:79" s="1" customFormat="1" ht="14.25" hidden="1" customHeight="1" x14ac:dyDescent="0.2">
      <c r="A118" s="95" t="s">
        <v>69</v>
      </c>
      <c r="B118" s="96"/>
      <c r="C118" s="96"/>
      <c r="D118" s="95" t="s">
        <v>57</v>
      </c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7"/>
      <c r="U118" s="72" t="s">
        <v>65</v>
      </c>
      <c r="V118" s="72"/>
      <c r="W118" s="72"/>
      <c r="X118" s="72"/>
      <c r="Y118" s="72"/>
      <c r="Z118" s="72" t="s">
        <v>66</v>
      </c>
      <c r="AA118" s="72"/>
      <c r="AB118" s="72"/>
      <c r="AC118" s="72"/>
      <c r="AD118" s="72"/>
      <c r="AE118" s="72" t="s">
        <v>91</v>
      </c>
      <c r="AF118" s="72"/>
      <c r="AG118" s="72"/>
      <c r="AH118" s="72"/>
      <c r="AI118" s="92" t="s">
        <v>169</v>
      </c>
      <c r="AJ118" s="92"/>
      <c r="AK118" s="92"/>
      <c r="AL118" s="92"/>
      <c r="AM118" s="92"/>
      <c r="AN118" s="72" t="s">
        <v>67</v>
      </c>
      <c r="AO118" s="72"/>
      <c r="AP118" s="72"/>
      <c r="AQ118" s="72"/>
      <c r="AR118" s="72"/>
      <c r="AS118" s="72" t="s">
        <v>68</v>
      </c>
      <c r="AT118" s="72"/>
      <c r="AU118" s="72"/>
      <c r="AV118" s="72"/>
      <c r="AW118" s="72"/>
      <c r="AX118" s="72" t="s">
        <v>92</v>
      </c>
      <c r="AY118" s="72"/>
      <c r="AZ118" s="72"/>
      <c r="BA118" s="72"/>
      <c r="BB118" s="92" t="s">
        <v>169</v>
      </c>
      <c r="BC118" s="92"/>
      <c r="BD118" s="92"/>
      <c r="BE118" s="92"/>
      <c r="BF118" s="92"/>
      <c r="BG118" s="72" t="s">
        <v>58</v>
      </c>
      <c r="BH118" s="72"/>
      <c r="BI118" s="72"/>
      <c r="BJ118" s="72"/>
      <c r="BK118" s="72"/>
      <c r="BL118" s="72" t="s">
        <v>59</v>
      </c>
      <c r="BM118" s="72"/>
      <c r="BN118" s="72"/>
      <c r="BO118" s="72"/>
      <c r="BP118" s="72"/>
      <c r="BQ118" s="72" t="s">
        <v>93</v>
      </c>
      <c r="BR118" s="72"/>
      <c r="BS118" s="72"/>
      <c r="BT118" s="72"/>
      <c r="BU118" s="92" t="s">
        <v>169</v>
      </c>
      <c r="BV118" s="92"/>
      <c r="BW118" s="92"/>
      <c r="BX118" s="92"/>
      <c r="BY118" s="92"/>
      <c r="CA118" t="s">
        <v>33</v>
      </c>
    </row>
    <row r="119" spans="1:79" s="25" customFormat="1" ht="25.5" customHeight="1" x14ac:dyDescent="0.2">
      <c r="A119" s="41">
        <v>1</v>
      </c>
      <c r="B119" s="42"/>
      <c r="C119" s="42"/>
      <c r="D119" s="29" t="s">
        <v>191</v>
      </c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1"/>
      <c r="U119" s="53">
        <v>5915.58</v>
      </c>
      <c r="V119" s="54"/>
      <c r="W119" s="54"/>
      <c r="X119" s="54"/>
      <c r="Y119" s="55"/>
      <c r="Z119" s="53">
        <v>760</v>
      </c>
      <c r="AA119" s="54"/>
      <c r="AB119" s="54"/>
      <c r="AC119" s="54"/>
      <c r="AD119" s="55"/>
      <c r="AE119" s="53">
        <v>0</v>
      </c>
      <c r="AF119" s="54"/>
      <c r="AG119" s="54"/>
      <c r="AH119" s="55"/>
      <c r="AI119" s="53">
        <f t="shared" ref="AI119:AI126" si="10">IF(ISNUMBER(U119),U119,0)+IF(ISNUMBER(Z119),Z119,0)</f>
        <v>6675.58</v>
      </c>
      <c r="AJ119" s="54"/>
      <c r="AK119" s="54"/>
      <c r="AL119" s="54"/>
      <c r="AM119" s="55"/>
      <c r="AN119" s="53">
        <v>0</v>
      </c>
      <c r="AO119" s="54"/>
      <c r="AP119" s="54"/>
      <c r="AQ119" s="54"/>
      <c r="AR119" s="55"/>
      <c r="AS119" s="53">
        <v>0</v>
      </c>
      <c r="AT119" s="54"/>
      <c r="AU119" s="54"/>
      <c r="AV119" s="54"/>
      <c r="AW119" s="55"/>
      <c r="AX119" s="53">
        <v>0</v>
      </c>
      <c r="AY119" s="54"/>
      <c r="AZ119" s="54"/>
      <c r="BA119" s="55"/>
      <c r="BB119" s="53">
        <f t="shared" ref="BB119:BB126" si="11">IF(ISNUMBER(AN119),AN119,0)+IF(ISNUMBER(AS119),AS119,0)</f>
        <v>0</v>
      </c>
      <c r="BC119" s="54"/>
      <c r="BD119" s="54"/>
      <c r="BE119" s="54"/>
      <c r="BF119" s="55"/>
      <c r="BG119" s="53">
        <v>0</v>
      </c>
      <c r="BH119" s="54"/>
      <c r="BI119" s="54"/>
      <c r="BJ119" s="54"/>
      <c r="BK119" s="55"/>
      <c r="BL119" s="53">
        <v>0</v>
      </c>
      <c r="BM119" s="54"/>
      <c r="BN119" s="54"/>
      <c r="BO119" s="54"/>
      <c r="BP119" s="55"/>
      <c r="BQ119" s="53">
        <v>0</v>
      </c>
      <c r="BR119" s="54"/>
      <c r="BS119" s="54"/>
      <c r="BT119" s="55"/>
      <c r="BU119" s="53">
        <f t="shared" ref="BU119:BU126" si="12">IF(ISNUMBER(BG119),BG119,0)+IF(ISNUMBER(BL119),BL119,0)</f>
        <v>0</v>
      </c>
      <c r="BV119" s="54"/>
      <c r="BW119" s="54"/>
      <c r="BX119" s="54"/>
      <c r="BY119" s="55"/>
      <c r="CA119" s="25" t="s">
        <v>34</v>
      </c>
    </row>
    <row r="120" spans="1:79" s="25" customFormat="1" ht="51" customHeight="1" x14ac:dyDescent="0.2">
      <c r="A120" s="41">
        <v>2</v>
      </c>
      <c r="B120" s="42"/>
      <c r="C120" s="42"/>
      <c r="D120" s="29" t="s">
        <v>192</v>
      </c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1"/>
      <c r="U120" s="53">
        <v>0</v>
      </c>
      <c r="V120" s="54"/>
      <c r="W120" s="54"/>
      <c r="X120" s="54"/>
      <c r="Y120" s="55"/>
      <c r="Z120" s="53">
        <v>0</v>
      </c>
      <c r="AA120" s="54"/>
      <c r="AB120" s="54"/>
      <c r="AC120" s="54"/>
      <c r="AD120" s="55"/>
      <c r="AE120" s="53">
        <v>0</v>
      </c>
      <c r="AF120" s="54"/>
      <c r="AG120" s="54"/>
      <c r="AH120" s="55"/>
      <c r="AI120" s="53">
        <f t="shared" si="10"/>
        <v>0</v>
      </c>
      <c r="AJ120" s="54"/>
      <c r="AK120" s="54"/>
      <c r="AL120" s="54"/>
      <c r="AM120" s="55"/>
      <c r="AN120" s="53">
        <v>70000</v>
      </c>
      <c r="AO120" s="54"/>
      <c r="AP120" s="54"/>
      <c r="AQ120" s="54"/>
      <c r="AR120" s="55"/>
      <c r="AS120" s="53">
        <v>0</v>
      </c>
      <c r="AT120" s="54"/>
      <c r="AU120" s="54"/>
      <c r="AV120" s="54"/>
      <c r="AW120" s="55"/>
      <c r="AX120" s="53">
        <v>0</v>
      </c>
      <c r="AY120" s="54"/>
      <c r="AZ120" s="54"/>
      <c r="BA120" s="55"/>
      <c r="BB120" s="53">
        <f t="shared" si="11"/>
        <v>70000</v>
      </c>
      <c r="BC120" s="54"/>
      <c r="BD120" s="54"/>
      <c r="BE120" s="54"/>
      <c r="BF120" s="55"/>
      <c r="BG120" s="53">
        <v>0</v>
      </c>
      <c r="BH120" s="54"/>
      <c r="BI120" s="54"/>
      <c r="BJ120" s="54"/>
      <c r="BK120" s="55"/>
      <c r="BL120" s="53">
        <v>0</v>
      </c>
      <c r="BM120" s="54"/>
      <c r="BN120" s="54"/>
      <c r="BO120" s="54"/>
      <c r="BP120" s="55"/>
      <c r="BQ120" s="53">
        <v>0</v>
      </c>
      <c r="BR120" s="54"/>
      <c r="BS120" s="54"/>
      <c r="BT120" s="55"/>
      <c r="BU120" s="53">
        <f t="shared" si="12"/>
        <v>0</v>
      </c>
      <c r="BV120" s="54"/>
      <c r="BW120" s="54"/>
      <c r="BX120" s="54"/>
      <c r="BY120" s="55"/>
    </row>
    <row r="121" spans="1:79" s="25" customFormat="1" ht="51" customHeight="1" x14ac:dyDescent="0.2">
      <c r="A121" s="41">
        <v>3</v>
      </c>
      <c r="B121" s="42"/>
      <c r="C121" s="42"/>
      <c r="D121" s="29" t="s">
        <v>193</v>
      </c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1"/>
      <c r="U121" s="53">
        <v>28780895.800000001</v>
      </c>
      <c r="V121" s="54"/>
      <c r="W121" s="54"/>
      <c r="X121" s="54"/>
      <c r="Y121" s="55"/>
      <c r="Z121" s="53">
        <v>0</v>
      </c>
      <c r="AA121" s="54"/>
      <c r="AB121" s="54"/>
      <c r="AC121" s="54"/>
      <c r="AD121" s="55"/>
      <c r="AE121" s="53">
        <v>0</v>
      </c>
      <c r="AF121" s="54"/>
      <c r="AG121" s="54"/>
      <c r="AH121" s="55"/>
      <c r="AI121" s="53">
        <f t="shared" si="10"/>
        <v>28780895.800000001</v>
      </c>
      <c r="AJ121" s="54"/>
      <c r="AK121" s="54"/>
      <c r="AL121" s="54"/>
      <c r="AM121" s="55"/>
      <c r="AN121" s="53">
        <v>0</v>
      </c>
      <c r="AO121" s="54"/>
      <c r="AP121" s="54"/>
      <c r="AQ121" s="54"/>
      <c r="AR121" s="55"/>
      <c r="AS121" s="53">
        <v>0</v>
      </c>
      <c r="AT121" s="54"/>
      <c r="AU121" s="54"/>
      <c r="AV121" s="54"/>
      <c r="AW121" s="55"/>
      <c r="AX121" s="53">
        <v>0</v>
      </c>
      <c r="AY121" s="54"/>
      <c r="AZ121" s="54"/>
      <c r="BA121" s="55"/>
      <c r="BB121" s="53">
        <f t="shared" si="11"/>
        <v>0</v>
      </c>
      <c r="BC121" s="54"/>
      <c r="BD121" s="54"/>
      <c r="BE121" s="54"/>
      <c r="BF121" s="55"/>
      <c r="BG121" s="53">
        <v>0</v>
      </c>
      <c r="BH121" s="54"/>
      <c r="BI121" s="54"/>
      <c r="BJ121" s="54"/>
      <c r="BK121" s="55"/>
      <c r="BL121" s="53">
        <v>0</v>
      </c>
      <c r="BM121" s="54"/>
      <c r="BN121" s="54"/>
      <c r="BO121" s="54"/>
      <c r="BP121" s="55"/>
      <c r="BQ121" s="53">
        <v>0</v>
      </c>
      <c r="BR121" s="54"/>
      <c r="BS121" s="54"/>
      <c r="BT121" s="55"/>
      <c r="BU121" s="53">
        <f t="shared" si="12"/>
        <v>0</v>
      </c>
      <c r="BV121" s="54"/>
      <c r="BW121" s="54"/>
      <c r="BX121" s="54"/>
      <c r="BY121" s="55"/>
    </row>
    <row r="122" spans="1:79" s="25" customFormat="1" ht="51" customHeight="1" x14ac:dyDescent="0.2">
      <c r="A122" s="41">
        <v>4</v>
      </c>
      <c r="B122" s="42"/>
      <c r="C122" s="42"/>
      <c r="D122" s="29" t="s">
        <v>194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1"/>
      <c r="U122" s="53">
        <v>0</v>
      </c>
      <c r="V122" s="54"/>
      <c r="W122" s="54"/>
      <c r="X122" s="54"/>
      <c r="Y122" s="55"/>
      <c r="Z122" s="53">
        <v>0</v>
      </c>
      <c r="AA122" s="54"/>
      <c r="AB122" s="54"/>
      <c r="AC122" s="54"/>
      <c r="AD122" s="55"/>
      <c r="AE122" s="53">
        <v>0</v>
      </c>
      <c r="AF122" s="54"/>
      <c r="AG122" s="54"/>
      <c r="AH122" s="55"/>
      <c r="AI122" s="53">
        <f t="shared" si="10"/>
        <v>0</v>
      </c>
      <c r="AJ122" s="54"/>
      <c r="AK122" s="54"/>
      <c r="AL122" s="54"/>
      <c r="AM122" s="55"/>
      <c r="AN122" s="53">
        <v>30873440</v>
      </c>
      <c r="AO122" s="54"/>
      <c r="AP122" s="54"/>
      <c r="AQ122" s="54"/>
      <c r="AR122" s="55"/>
      <c r="AS122" s="53">
        <v>0</v>
      </c>
      <c r="AT122" s="54"/>
      <c r="AU122" s="54"/>
      <c r="AV122" s="54"/>
      <c r="AW122" s="55"/>
      <c r="AX122" s="53">
        <v>0</v>
      </c>
      <c r="AY122" s="54"/>
      <c r="AZ122" s="54"/>
      <c r="BA122" s="55"/>
      <c r="BB122" s="53">
        <f t="shared" si="11"/>
        <v>30873440</v>
      </c>
      <c r="BC122" s="54"/>
      <c r="BD122" s="54"/>
      <c r="BE122" s="54"/>
      <c r="BF122" s="55"/>
      <c r="BG122" s="53">
        <v>33859440</v>
      </c>
      <c r="BH122" s="54"/>
      <c r="BI122" s="54"/>
      <c r="BJ122" s="54"/>
      <c r="BK122" s="55"/>
      <c r="BL122" s="53">
        <v>0</v>
      </c>
      <c r="BM122" s="54"/>
      <c r="BN122" s="54"/>
      <c r="BO122" s="54"/>
      <c r="BP122" s="55"/>
      <c r="BQ122" s="53">
        <v>0</v>
      </c>
      <c r="BR122" s="54"/>
      <c r="BS122" s="54"/>
      <c r="BT122" s="55"/>
      <c r="BU122" s="53">
        <f t="shared" si="12"/>
        <v>33859440</v>
      </c>
      <c r="BV122" s="54"/>
      <c r="BW122" s="54"/>
      <c r="BX122" s="54"/>
      <c r="BY122" s="55"/>
    </row>
    <row r="123" spans="1:79" s="25" customFormat="1" ht="38.25" customHeight="1" x14ac:dyDescent="0.2">
      <c r="A123" s="41">
        <v>5</v>
      </c>
      <c r="B123" s="42"/>
      <c r="C123" s="42"/>
      <c r="D123" s="29" t="s">
        <v>195</v>
      </c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1"/>
      <c r="U123" s="53">
        <v>301316</v>
      </c>
      <c r="V123" s="54"/>
      <c r="W123" s="54"/>
      <c r="X123" s="54"/>
      <c r="Y123" s="55"/>
      <c r="Z123" s="53">
        <v>297500</v>
      </c>
      <c r="AA123" s="54"/>
      <c r="AB123" s="54"/>
      <c r="AC123" s="54"/>
      <c r="AD123" s="55"/>
      <c r="AE123" s="53">
        <v>0</v>
      </c>
      <c r="AF123" s="54"/>
      <c r="AG123" s="54"/>
      <c r="AH123" s="55"/>
      <c r="AI123" s="53">
        <f t="shared" si="10"/>
        <v>598816</v>
      </c>
      <c r="AJ123" s="54"/>
      <c r="AK123" s="54"/>
      <c r="AL123" s="54"/>
      <c r="AM123" s="55"/>
      <c r="AN123" s="53">
        <v>200000</v>
      </c>
      <c r="AO123" s="54"/>
      <c r="AP123" s="54"/>
      <c r="AQ123" s="54"/>
      <c r="AR123" s="55"/>
      <c r="AS123" s="53">
        <v>0</v>
      </c>
      <c r="AT123" s="54"/>
      <c r="AU123" s="54"/>
      <c r="AV123" s="54"/>
      <c r="AW123" s="55"/>
      <c r="AX123" s="53">
        <v>0</v>
      </c>
      <c r="AY123" s="54"/>
      <c r="AZ123" s="54"/>
      <c r="BA123" s="55"/>
      <c r="BB123" s="53">
        <f t="shared" si="11"/>
        <v>200000</v>
      </c>
      <c r="BC123" s="54"/>
      <c r="BD123" s="54"/>
      <c r="BE123" s="54"/>
      <c r="BF123" s="55"/>
      <c r="BG123" s="53">
        <v>300000</v>
      </c>
      <c r="BH123" s="54"/>
      <c r="BI123" s="54"/>
      <c r="BJ123" s="54"/>
      <c r="BK123" s="55"/>
      <c r="BL123" s="53">
        <v>0</v>
      </c>
      <c r="BM123" s="54"/>
      <c r="BN123" s="54"/>
      <c r="BO123" s="54"/>
      <c r="BP123" s="55"/>
      <c r="BQ123" s="53">
        <v>0</v>
      </c>
      <c r="BR123" s="54"/>
      <c r="BS123" s="54"/>
      <c r="BT123" s="55"/>
      <c r="BU123" s="53">
        <f t="shared" si="12"/>
        <v>300000</v>
      </c>
      <c r="BV123" s="54"/>
      <c r="BW123" s="54"/>
      <c r="BX123" s="54"/>
      <c r="BY123" s="55"/>
    </row>
    <row r="124" spans="1:79" s="25" customFormat="1" ht="38.25" customHeight="1" x14ac:dyDescent="0.2">
      <c r="A124" s="41">
        <v>6</v>
      </c>
      <c r="B124" s="42"/>
      <c r="C124" s="42"/>
      <c r="D124" s="29" t="s">
        <v>196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1"/>
      <c r="U124" s="53">
        <v>0</v>
      </c>
      <c r="V124" s="54"/>
      <c r="W124" s="54"/>
      <c r="X124" s="54"/>
      <c r="Y124" s="55"/>
      <c r="Z124" s="53">
        <v>218272.89</v>
      </c>
      <c r="AA124" s="54"/>
      <c r="AB124" s="54"/>
      <c r="AC124" s="54"/>
      <c r="AD124" s="55"/>
      <c r="AE124" s="53">
        <v>0</v>
      </c>
      <c r="AF124" s="54"/>
      <c r="AG124" s="54"/>
      <c r="AH124" s="55"/>
      <c r="AI124" s="53">
        <f t="shared" si="10"/>
        <v>218272.89</v>
      </c>
      <c r="AJ124" s="54"/>
      <c r="AK124" s="54"/>
      <c r="AL124" s="54"/>
      <c r="AM124" s="55"/>
      <c r="AN124" s="53">
        <v>0</v>
      </c>
      <c r="AO124" s="54"/>
      <c r="AP124" s="54"/>
      <c r="AQ124" s="54"/>
      <c r="AR124" s="55"/>
      <c r="AS124" s="53">
        <v>135697</v>
      </c>
      <c r="AT124" s="54"/>
      <c r="AU124" s="54"/>
      <c r="AV124" s="54"/>
      <c r="AW124" s="55"/>
      <c r="AX124" s="53">
        <v>0</v>
      </c>
      <c r="AY124" s="54"/>
      <c r="AZ124" s="54"/>
      <c r="BA124" s="55"/>
      <c r="BB124" s="53">
        <f t="shared" si="11"/>
        <v>135697</v>
      </c>
      <c r="BC124" s="54"/>
      <c r="BD124" s="54"/>
      <c r="BE124" s="54"/>
      <c r="BF124" s="55"/>
      <c r="BG124" s="53">
        <v>0</v>
      </c>
      <c r="BH124" s="54"/>
      <c r="BI124" s="54"/>
      <c r="BJ124" s="54"/>
      <c r="BK124" s="55"/>
      <c r="BL124" s="53">
        <v>0</v>
      </c>
      <c r="BM124" s="54"/>
      <c r="BN124" s="54"/>
      <c r="BO124" s="54"/>
      <c r="BP124" s="55"/>
      <c r="BQ124" s="53">
        <v>0</v>
      </c>
      <c r="BR124" s="54"/>
      <c r="BS124" s="54"/>
      <c r="BT124" s="55"/>
      <c r="BU124" s="53">
        <f t="shared" si="12"/>
        <v>0</v>
      </c>
      <c r="BV124" s="54"/>
      <c r="BW124" s="54"/>
      <c r="BX124" s="54"/>
      <c r="BY124" s="55"/>
    </row>
    <row r="125" spans="1:79" s="25" customFormat="1" ht="25.5" customHeight="1" x14ac:dyDescent="0.2">
      <c r="A125" s="41">
        <v>7</v>
      </c>
      <c r="B125" s="42"/>
      <c r="C125" s="42"/>
      <c r="D125" s="29" t="s">
        <v>197</v>
      </c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1"/>
      <c r="U125" s="53">
        <v>0</v>
      </c>
      <c r="V125" s="54"/>
      <c r="W125" s="54"/>
      <c r="X125" s="54"/>
      <c r="Y125" s="55"/>
      <c r="Z125" s="53">
        <v>41217.18</v>
      </c>
      <c r="AA125" s="54"/>
      <c r="AB125" s="54"/>
      <c r="AC125" s="54"/>
      <c r="AD125" s="55"/>
      <c r="AE125" s="53">
        <v>0</v>
      </c>
      <c r="AF125" s="54"/>
      <c r="AG125" s="54"/>
      <c r="AH125" s="55"/>
      <c r="AI125" s="53">
        <f t="shared" si="10"/>
        <v>41217.18</v>
      </c>
      <c r="AJ125" s="54"/>
      <c r="AK125" s="54"/>
      <c r="AL125" s="54"/>
      <c r="AM125" s="55"/>
      <c r="AN125" s="53">
        <v>0</v>
      </c>
      <c r="AO125" s="54"/>
      <c r="AP125" s="54"/>
      <c r="AQ125" s="54"/>
      <c r="AR125" s="55"/>
      <c r="AS125" s="53">
        <v>30000</v>
      </c>
      <c r="AT125" s="54"/>
      <c r="AU125" s="54"/>
      <c r="AV125" s="54"/>
      <c r="AW125" s="55"/>
      <c r="AX125" s="53">
        <v>0</v>
      </c>
      <c r="AY125" s="54"/>
      <c r="AZ125" s="54"/>
      <c r="BA125" s="55"/>
      <c r="BB125" s="53">
        <f t="shared" si="11"/>
        <v>30000</v>
      </c>
      <c r="BC125" s="54"/>
      <c r="BD125" s="54"/>
      <c r="BE125" s="54"/>
      <c r="BF125" s="55"/>
      <c r="BG125" s="53">
        <v>0</v>
      </c>
      <c r="BH125" s="54"/>
      <c r="BI125" s="54"/>
      <c r="BJ125" s="54"/>
      <c r="BK125" s="55"/>
      <c r="BL125" s="53">
        <v>80000</v>
      </c>
      <c r="BM125" s="54"/>
      <c r="BN125" s="54"/>
      <c r="BO125" s="54"/>
      <c r="BP125" s="55"/>
      <c r="BQ125" s="53">
        <v>0</v>
      </c>
      <c r="BR125" s="54"/>
      <c r="BS125" s="54"/>
      <c r="BT125" s="55"/>
      <c r="BU125" s="53">
        <f t="shared" si="12"/>
        <v>80000</v>
      </c>
      <c r="BV125" s="54"/>
      <c r="BW125" s="54"/>
      <c r="BX125" s="54"/>
      <c r="BY125" s="55"/>
    </row>
    <row r="126" spans="1:79" s="6" customFormat="1" ht="12.75" customHeight="1" x14ac:dyDescent="0.2">
      <c r="A126" s="43"/>
      <c r="B126" s="44"/>
      <c r="C126" s="44"/>
      <c r="D126" s="34" t="s">
        <v>147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6"/>
      <c r="U126" s="49">
        <v>29088127.379999999</v>
      </c>
      <c r="V126" s="50"/>
      <c r="W126" s="50"/>
      <c r="X126" s="50"/>
      <c r="Y126" s="51"/>
      <c r="Z126" s="49">
        <v>557750.07000000007</v>
      </c>
      <c r="AA126" s="50"/>
      <c r="AB126" s="50"/>
      <c r="AC126" s="50"/>
      <c r="AD126" s="51"/>
      <c r="AE126" s="49">
        <v>0</v>
      </c>
      <c r="AF126" s="50"/>
      <c r="AG126" s="50"/>
      <c r="AH126" s="51"/>
      <c r="AI126" s="49">
        <f t="shared" si="10"/>
        <v>29645877.449999999</v>
      </c>
      <c r="AJ126" s="50"/>
      <c r="AK126" s="50"/>
      <c r="AL126" s="50"/>
      <c r="AM126" s="51"/>
      <c r="AN126" s="49">
        <v>31143440</v>
      </c>
      <c r="AO126" s="50"/>
      <c r="AP126" s="50"/>
      <c r="AQ126" s="50"/>
      <c r="AR126" s="51"/>
      <c r="AS126" s="49">
        <v>165697</v>
      </c>
      <c r="AT126" s="50"/>
      <c r="AU126" s="50"/>
      <c r="AV126" s="50"/>
      <c r="AW126" s="51"/>
      <c r="AX126" s="49">
        <v>0</v>
      </c>
      <c r="AY126" s="50"/>
      <c r="AZ126" s="50"/>
      <c r="BA126" s="51"/>
      <c r="BB126" s="49">
        <f t="shared" si="11"/>
        <v>31309137</v>
      </c>
      <c r="BC126" s="50"/>
      <c r="BD126" s="50"/>
      <c r="BE126" s="50"/>
      <c r="BF126" s="51"/>
      <c r="BG126" s="49">
        <v>34159440</v>
      </c>
      <c r="BH126" s="50"/>
      <c r="BI126" s="50"/>
      <c r="BJ126" s="50"/>
      <c r="BK126" s="51"/>
      <c r="BL126" s="49">
        <v>80000</v>
      </c>
      <c r="BM126" s="50"/>
      <c r="BN126" s="50"/>
      <c r="BO126" s="50"/>
      <c r="BP126" s="51"/>
      <c r="BQ126" s="49">
        <v>0</v>
      </c>
      <c r="BR126" s="50"/>
      <c r="BS126" s="50"/>
      <c r="BT126" s="51"/>
      <c r="BU126" s="49">
        <f t="shared" si="12"/>
        <v>34239440</v>
      </c>
      <c r="BV126" s="50"/>
      <c r="BW126" s="50"/>
      <c r="BX126" s="50"/>
      <c r="BY126" s="51"/>
    </row>
    <row r="128" spans="1:79" ht="14.25" customHeight="1" x14ac:dyDescent="0.2">
      <c r="A128" s="69" t="s">
        <v>314</v>
      </c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</row>
    <row r="129" spans="1:79" ht="15" customHeight="1" x14ac:dyDescent="0.2">
      <c r="A129" s="85" t="s">
        <v>284</v>
      </c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</row>
    <row r="130" spans="1:79" ht="23.1" customHeight="1" x14ac:dyDescent="0.2">
      <c r="A130" s="86" t="s">
        <v>6</v>
      </c>
      <c r="B130" s="87"/>
      <c r="C130" s="87"/>
      <c r="D130" s="86" t="s">
        <v>121</v>
      </c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8"/>
      <c r="U130" s="46" t="s">
        <v>306</v>
      </c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 t="s">
        <v>311</v>
      </c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</row>
    <row r="131" spans="1:79" ht="54" customHeight="1" x14ac:dyDescent="0.2">
      <c r="A131" s="89"/>
      <c r="B131" s="90"/>
      <c r="C131" s="90"/>
      <c r="D131" s="89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1"/>
      <c r="U131" s="81" t="s">
        <v>4</v>
      </c>
      <c r="V131" s="82"/>
      <c r="W131" s="82"/>
      <c r="X131" s="82"/>
      <c r="Y131" s="83"/>
      <c r="Z131" s="81" t="s">
        <v>3</v>
      </c>
      <c r="AA131" s="82"/>
      <c r="AB131" s="82"/>
      <c r="AC131" s="82"/>
      <c r="AD131" s="83"/>
      <c r="AE131" s="104" t="s">
        <v>116</v>
      </c>
      <c r="AF131" s="105"/>
      <c r="AG131" s="105"/>
      <c r="AH131" s="105"/>
      <c r="AI131" s="106"/>
      <c r="AJ131" s="81" t="s">
        <v>5</v>
      </c>
      <c r="AK131" s="82"/>
      <c r="AL131" s="82"/>
      <c r="AM131" s="82"/>
      <c r="AN131" s="83"/>
      <c r="AO131" s="81" t="s">
        <v>4</v>
      </c>
      <c r="AP131" s="82"/>
      <c r="AQ131" s="82"/>
      <c r="AR131" s="82"/>
      <c r="AS131" s="83"/>
      <c r="AT131" s="81" t="s">
        <v>3</v>
      </c>
      <c r="AU131" s="82"/>
      <c r="AV131" s="82"/>
      <c r="AW131" s="82"/>
      <c r="AX131" s="83"/>
      <c r="AY131" s="104" t="s">
        <v>116</v>
      </c>
      <c r="AZ131" s="105"/>
      <c r="BA131" s="105"/>
      <c r="BB131" s="105"/>
      <c r="BC131" s="106"/>
      <c r="BD131" s="46" t="s">
        <v>96</v>
      </c>
      <c r="BE131" s="46"/>
      <c r="BF131" s="46"/>
      <c r="BG131" s="46"/>
      <c r="BH131" s="46"/>
    </row>
    <row r="132" spans="1:79" ht="15" customHeight="1" x14ac:dyDescent="0.2">
      <c r="A132" s="81" t="s">
        <v>168</v>
      </c>
      <c r="B132" s="82"/>
      <c r="C132" s="82"/>
      <c r="D132" s="81">
        <v>2</v>
      </c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3"/>
      <c r="U132" s="81">
        <v>3</v>
      </c>
      <c r="V132" s="82"/>
      <c r="W132" s="82"/>
      <c r="X132" s="82"/>
      <c r="Y132" s="83"/>
      <c r="Z132" s="81">
        <v>4</v>
      </c>
      <c r="AA132" s="82"/>
      <c r="AB132" s="82"/>
      <c r="AC132" s="82"/>
      <c r="AD132" s="83"/>
      <c r="AE132" s="81">
        <v>5</v>
      </c>
      <c r="AF132" s="82"/>
      <c r="AG132" s="82"/>
      <c r="AH132" s="82"/>
      <c r="AI132" s="83"/>
      <c r="AJ132" s="81">
        <v>6</v>
      </c>
      <c r="AK132" s="82"/>
      <c r="AL132" s="82"/>
      <c r="AM132" s="82"/>
      <c r="AN132" s="83"/>
      <c r="AO132" s="81">
        <v>7</v>
      </c>
      <c r="AP132" s="82"/>
      <c r="AQ132" s="82"/>
      <c r="AR132" s="82"/>
      <c r="AS132" s="83"/>
      <c r="AT132" s="81">
        <v>8</v>
      </c>
      <c r="AU132" s="82"/>
      <c r="AV132" s="82"/>
      <c r="AW132" s="82"/>
      <c r="AX132" s="83"/>
      <c r="AY132" s="81">
        <v>9</v>
      </c>
      <c r="AZ132" s="82"/>
      <c r="BA132" s="82"/>
      <c r="BB132" s="82"/>
      <c r="BC132" s="83"/>
      <c r="BD132" s="81">
        <v>10</v>
      </c>
      <c r="BE132" s="82"/>
      <c r="BF132" s="82"/>
      <c r="BG132" s="82"/>
      <c r="BH132" s="83"/>
    </row>
    <row r="133" spans="1:79" s="1" customFormat="1" ht="12.75" hidden="1" customHeight="1" x14ac:dyDescent="0.2">
      <c r="A133" s="95" t="s">
        <v>69</v>
      </c>
      <c r="B133" s="96"/>
      <c r="C133" s="96"/>
      <c r="D133" s="95" t="s">
        <v>57</v>
      </c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7"/>
      <c r="U133" s="95" t="s">
        <v>60</v>
      </c>
      <c r="V133" s="96"/>
      <c r="W133" s="96"/>
      <c r="X133" s="96"/>
      <c r="Y133" s="97"/>
      <c r="Z133" s="95" t="s">
        <v>61</v>
      </c>
      <c r="AA133" s="96"/>
      <c r="AB133" s="96"/>
      <c r="AC133" s="96"/>
      <c r="AD133" s="97"/>
      <c r="AE133" s="95" t="s">
        <v>94</v>
      </c>
      <c r="AF133" s="96"/>
      <c r="AG133" s="96"/>
      <c r="AH133" s="96"/>
      <c r="AI133" s="97"/>
      <c r="AJ133" s="101" t="s">
        <v>170</v>
      </c>
      <c r="AK133" s="102"/>
      <c r="AL133" s="102"/>
      <c r="AM133" s="102"/>
      <c r="AN133" s="103"/>
      <c r="AO133" s="95" t="s">
        <v>62</v>
      </c>
      <c r="AP133" s="96"/>
      <c r="AQ133" s="96"/>
      <c r="AR133" s="96"/>
      <c r="AS133" s="97"/>
      <c r="AT133" s="95" t="s">
        <v>63</v>
      </c>
      <c r="AU133" s="96"/>
      <c r="AV133" s="96"/>
      <c r="AW133" s="96"/>
      <c r="AX133" s="97"/>
      <c r="AY133" s="95" t="s">
        <v>95</v>
      </c>
      <c r="AZ133" s="96"/>
      <c r="BA133" s="96"/>
      <c r="BB133" s="96"/>
      <c r="BC133" s="97"/>
      <c r="BD133" s="92" t="s">
        <v>170</v>
      </c>
      <c r="BE133" s="92"/>
      <c r="BF133" s="92"/>
      <c r="BG133" s="92"/>
      <c r="BH133" s="92"/>
      <c r="CA133" s="1" t="s">
        <v>35</v>
      </c>
    </row>
    <row r="134" spans="1:79" s="25" customFormat="1" ht="25.5" hidden="1" customHeight="1" x14ac:dyDescent="0.2">
      <c r="A134" s="41">
        <v>1</v>
      </c>
      <c r="B134" s="42"/>
      <c r="C134" s="42"/>
      <c r="D134" s="29" t="s">
        <v>191</v>
      </c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1"/>
      <c r="U134" s="53">
        <v>0</v>
      </c>
      <c r="V134" s="54"/>
      <c r="W134" s="54"/>
      <c r="X134" s="54"/>
      <c r="Y134" s="55"/>
      <c r="Z134" s="53">
        <v>0</v>
      </c>
      <c r="AA134" s="54"/>
      <c r="AB134" s="54"/>
      <c r="AC134" s="54"/>
      <c r="AD134" s="55"/>
      <c r="AE134" s="56">
        <v>0</v>
      </c>
      <c r="AF134" s="56"/>
      <c r="AG134" s="56"/>
      <c r="AH134" s="56"/>
      <c r="AI134" s="56"/>
      <c r="AJ134" s="28">
        <f t="shared" ref="AJ134:AJ141" si="13">IF(ISNUMBER(U134),U134,0)+IF(ISNUMBER(Z134),Z134,0)</f>
        <v>0</v>
      </c>
      <c r="AK134" s="28"/>
      <c r="AL134" s="28"/>
      <c r="AM134" s="28"/>
      <c r="AN134" s="28"/>
      <c r="AO134" s="56">
        <v>0</v>
      </c>
      <c r="AP134" s="56"/>
      <c r="AQ134" s="56"/>
      <c r="AR134" s="56"/>
      <c r="AS134" s="56"/>
      <c r="AT134" s="28">
        <v>0</v>
      </c>
      <c r="AU134" s="28"/>
      <c r="AV134" s="28"/>
      <c r="AW134" s="28"/>
      <c r="AX134" s="28"/>
      <c r="AY134" s="56">
        <v>0</v>
      </c>
      <c r="AZ134" s="56"/>
      <c r="BA134" s="56"/>
      <c r="BB134" s="56"/>
      <c r="BC134" s="56"/>
      <c r="BD134" s="28">
        <f t="shared" ref="BD134:BD141" si="14">IF(ISNUMBER(AO134),AO134,0)+IF(ISNUMBER(AT134),AT134,0)</f>
        <v>0</v>
      </c>
      <c r="BE134" s="28"/>
      <c r="BF134" s="28"/>
      <c r="BG134" s="28"/>
      <c r="BH134" s="28"/>
      <c r="CA134" s="25" t="s">
        <v>36</v>
      </c>
    </row>
    <row r="135" spans="1:79" s="25" customFormat="1" ht="51" hidden="1" customHeight="1" x14ac:dyDescent="0.2">
      <c r="A135" s="41">
        <v>2</v>
      </c>
      <c r="B135" s="42"/>
      <c r="C135" s="42"/>
      <c r="D135" s="29" t="s">
        <v>192</v>
      </c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1"/>
      <c r="U135" s="53">
        <v>0</v>
      </c>
      <c r="V135" s="54"/>
      <c r="W135" s="54"/>
      <c r="X135" s="54"/>
      <c r="Y135" s="55"/>
      <c r="Z135" s="53">
        <v>0</v>
      </c>
      <c r="AA135" s="54"/>
      <c r="AB135" s="54"/>
      <c r="AC135" s="54"/>
      <c r="AD135" s="55"/>
      <c r="AE135" s="56">
        <v>0</v>
      </c>
      <c r="AF135" s="56"/>
      <c r="AG135" s="56"/>
      <c r="AH135" s="56"/>
      <c r="AI135" s="56"/>
      <c r="AJ135" s="28">
        <f t="shared" si="13"/>
        <v>0</v>
      </c>
      <c r="AK135" s="28"/>
      <c r="AL135" s="28"/>
      <c r="AM135" s="28"/>
      <c r="AN135" s="28"/>
      <c r="AO135" s="56">
        <v>0</v>
      </c>
      <c r="AP135" s="56"/>
      <c r="AQ135" s="56"/>
      <c r="AR135" s="56"/>
      <c r="AS135" s="56"/>
      <c r="AT135" s="28">
        <v>0</v>
      </c>
      <c r="AU135" s="28"/>
      <c r="AV135" s="28"/>
      <c r="AW135" s="28"/>
      <c r="AX135" s="28"/>
      <c r="AY135" s="56">
        <v>0</v>
      </c>
      <c r="AZ135" s="56"/>
      <c r="BA135" s="56"/>
      <c r="BB135" s="56"/>
      <c r="BC135" s="56"/>
      <c r="BD135" s="28">
        <f t="shared" si="14"/>
        <v>0</v>
      </c>
      <c r="BE135" s="28"/>
      <c r="BF135" s="28"/>
      <c r="BG135" s="28"/>
      <c r="BH135" s="28"/>
    </row>
    <row r="136" spans="1:79" s="25" customFormat="1" ht="51" hidden="1" customHeight="1" x14ac:dyDescent="0.2">
      <c r="A136" s="41">
        <v>3</v>
      </c>
      <c r="B136" s="42"/>
      <c r="C136" s="42"/>
      <c r="D136" s="29" t="s">
        <v>193</v>
      </c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1"/>
      <c r="U136" s="53">
        <v>0</v>
      </c>
      <c r="V136" s="54"/>
      <c r="W136" s="54"/>
      <c r="X136" s="54"/>
      <c r="Y136" s="55"/>
      <c r="Z136" s="53">
        <v>0</v>
      </c>
      <c r="AA136" s="54"/>
      <c r="AB136" s="54"/>
      <c r="AC136" s="54"/>
      <c r="AD136" s="55"/>
      <c r="AE136" s="56">
        <v>0</v>
      </c>
      <c r="AF136" s="56"/>
      <c r="AG136" s="56"/>
      <c r="AH136" s="56"/>
      <c r="AI136" s="56"/>
      <c r="AJ136" s="28">
        <f t="shared" si="13"/>
        <v>0</v>
      </c>
      <c r="AK136" s="28"/>
      <c r="AL136" s="28"/>
      <c r="AM136" s="28"/>
      <c r="AN136" s="28"/>
      <c r="AO136" s="56">
        <v>0</v>
      </c>
      <c r="AP136" s="56"/>
      <c r="AQ136" s="56"/>
      <c r="AR136" s="56"/>
      <c r="AS136" s="56"/>
      <c r="AT136" s="28">
        <v>0</v>
      </c>
      <c r="AU136" s="28"/>
      <c r="AV136" s="28"/>
      <c r="AW136" s="28"/>
      <c r="AX136" s="28"/>
      <c r="AY136" s="56">
        <v>0</v>
      </c>
      <c r="AZ136" s="56"/>
      <c r="BA136" s="56"/>
      <c r="BB136" s="56"/>
      <c r="BC136" s="56"/>
      <c r="BD136" s="28">
        <f t="shared" si="14"/>
        <v>0</v>
      </c>
      <c r="BE136" s="28"/>
      <c r="BF136" s="28"/>
      <c r="BG136" s="28"/>
      <c r="BH136" s="28"/>
    </row>
    <row r="137" spans="1:79" s="25" customFormat="1" ht="51" customHeight="1" x14ac:dyDescent="0.2">
      <c r="A137" s="41">
        <v>4</v>
      </c>
      <c r="B137" s="42"/>
      <c r="C137" s="42"/>
      <c r="D137" s="29" t="s">
        <v>194</v>
      </c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1"/>
      <c r="U137" s="53">
        <v>33859440</v>
      </c>
      <c r="V137" s="54"/>
      <c r="W137" s="54"/>
      <c r="X137" s="54"/>
      <c r="Y137" s="55"/>
      <c r="Z137" s="53">
        <v>0</v>
      </c>
      <c r="AA137" s="54"/>
      <c r="AB137" s="54"/>
      <c r="AC137" s="54"/>
      <c r="AD137" s="55"/>
      <c r="AE137" s="56">
        <v>0</v>
      </c>
      <c r="AF137" s="56"/>
      <c r="AG137" s="56"/>
      <c r="AH137" s="56"/>
      <c r="AI137" s="56"/>
      <c r="AJ137" s="28">
        <f t="shared" si="13"/>
        <v>33859440</v>
      </c>
      <c r="AK137" s="28"/>
      <c r="AL137" s="28"/>
      <c r="AM137" s="28"/>
      <c r="AN137" s="28"/>
      <c r="AO137" s="56">
        <v>33859440</v>
      </c>
      <c r="AP137" s="56"/>
      <c r="AQ137" s="56"/>
      <c r="AR137" s="56"/>
      <c r="AS137" s="56"/>
      <c r="AT137" s="28">
        <v>0</v>
      </c>
      <c r="AU137" s="28"/>
      <c r="AV137" s="28"/>
      <c r="AW137" s="28"/>
      <c r="AX137" s="28"/>
      <c r="AY137" s="56">
        <v>0</v>
      </c>
      <c r="AZ137" s="56"/>
      <c r="BA137" s="56"/>
      <c r="BB137" s="56"/>
      <c r="BC137" s="56"/>
      <c r="BD137" s="28">
        <f t="shared" si="14"/>
        <v>33859440</v>
      </c>
      <c r="BE137" s="28"/>
      <c r="BF137" s="28"/>
      <c r="BG137" s="28"/>
      <c r="BH137" s="28"/>
    </row>
    <row r="138" spans="1:79" s="25" customFormat="1" ht="38.25" customHeight="1" x14ac:dyDescent="0.2">
      <c r="A138" s="41">
        <v>5</v>
      </c>
      <c r="B138" s="42"/>
      <c r="C138" s="42"/>
      <c r="D138" s="29" t="s">
        <v>195</v>
      </c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1"/>
      <c r="U138" s="53">
        <v>300000</v>
      </c>
      <c r="V138" s="54"/>
      <c r="W138" s="54"/>
      <c r="X138" s="54"/>
      <c r="Y138" s="55"/>
      <c r="Z138" s="53">
        <v>0</v>
      </c>
      <c r="AA138" s="54"/>
      <c r="AB138" s="54"/>
      <c r="AC138" s="54"/>
      <c r="AD138" s="55"/>
      <c r="AE138" s="56">
        <v>0</v>
      </c>
      <c r="AF138" s="56"/>
      <c r="AG138" s="56"/>
      <c r="AH138" s="56"/>
      <c r="AI138" s="56"/>
      <c r="AJ138" s="28">
        <f t="shared" si="13"/>
        <v>300000</v>
      </c>
      <c r="AK138" s="28"/>
      <c r="AL138" s="28"/>
      <c r="AM138" s="28"/>
      <c r="AN138" s="28"/>
      <c r="AO138" s="56">
        <v>300000</v>
      </c>
      <c r="AP138" s="56"/>
      <c r="AQ138" s="56"/>
      <c r="AR138" s="56"/>
      <c r="AS138" s="56"/>
      <c r="AT138" s="28">
        <v>0</v>
      </c>
      <c r="AU138" s="28"/>
      <c r="AV138" s="28"/>
      <c r="AW138" s="28"/>
      <c r="AX138" s="28"/>
      <c r="AY138" s="56">
        <v>0</v>
      </c>
      <c r="AZ138" s="56"/>
      <c r="BA138" s="56"/>
      <c r="BB138" s="56"/>
      <c r="BC138" s="56"/>
      <c r="BD138" s="28">
        <f t="shared" si="14"/>
        <v>300000</v>
      </c>
      <c r="BE138" s="28"/>
      <c r="BF138" s="28"/>
      <c r="BG138" s="28"/>
      <c r="BH138" s="28"/>
    </row>
    <row r="139" spans="1:79" s="25" customFormat="1" ht="38.25" hidden="1" customHeight="1" x14ac:dyDescent="0.2">
      <c r="A139" s="41">
        <v>6</v>
      </c>
      <c r="B139" s="42"/>
      <c r="C139" s="42"/>
      <c r="D139" s="29" t="s">
        <v>196</v>
      </c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1"/>
      <c r="U139" s="53">
        <v>0</v>
      </c>
      <c r="V139" s="54"/>
      <c r="W139" s="54"/>
      <c r="X139" s="54"/>
      <c r="Y139" s="55"/>
      <c r="Z139" s="53">
        <v>0</v>
      </c>
      <c r="AA139" s="54"/>
      <c r="AB139" s="54"/>
      <c r="AC139" s="54"/>
      <c r="AD139" s="55"/>
      <c r="AE139" s="56">
        <v>0</v>
      </c>
      <c r="AF139" s="56"/>
      <c r="AG139" s="56"/>
      <c r="AH139" s="56"/>
      <c r="AI139" s="56"/>
      <c r="AJ139" s="28">
        <f t="shared" si="13"/>
        <v>0</v>
      </c>
      <c r="AK139" s="28"/>
      <c r="AL139" s="28"/>
      <c r="AM139" s="28"/>
      <c r="AN139" s="28"/>
      <c r="AO139" s="56">
        <v>0</v>
      </c>
      <c r="AP139" s="56"/>
      <c r="AQ139" s="56"/>
      <c r="AR139" s="56"/>
      <c r="AS139" s="56"/>
      <c r="AT139" s="28">
        <v>0</v>
      </c>
      <c r="AU139" s="28"/>
      <c r="AV139" s="28"/>
      <c r="AW139" s="28"/>
      <c r="AX139" s="28"/>
      <c r="AY139" s="56">
        <v>0</v>
      </c>
      <c r="AZ139" s="56"/>
      <c r="BA139" s="56"/>
      <c r="BB139" s="56"/>
      <c r="BC139" s="56"/>
      <c r="BD139" s="28">
        <f t="shared" si="14"/>
        <v>0</v>
      </c>
      <c r="BE139" s="28"/>
      <c r="BF139" s="28"/>
      <c r="BG139" s="28"/>
      <c r="BH139" s="28"/>
    </row>
    <row r="140" spans="1:79" s="25" customFormat="1" ht="25.5" customHeight="1" x14ac:dyDescent="0.2">
      <c r="A140" s="41">
        <v>7</v>
      </c>
      <c r="B140" s="42"/>
      <c r="C140" s="42"/>
      <c r="D140" s="29" t="s">
        <v>197</v>
      </c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1"/>
      <c r="U140" s="53">
        <v>0</v>
      </c>
      <c r="V140" s="54"/>
      <c r="W140" s="54"/>
      <c r="X140" s="54"/>
      <c r="Y140" s="55"/>
      <c r="Z140" s="53">
        <v>80000</v>
      </c>
      <c r="AA140" s="54"/>
      <c r="AB140" s="54"/>
      <c r="AC140" s="54"/>
      <c r="AD140" s="55"/>
      <c r="AE140" s="56">
        <v>0</v>
      </c>
      <c r="AF140" s="56"/>
      <c r="AG140" s="56"/>
      <c r="AH140" s="56"/>
      <c r="AI140" s="56"/>
      <c r="AJ140" s="28">
        <f t="shared" si="13"/>
        <v>80000</v>
      </c>
      <c r="AK140" s="28"/>
      <c r="AL140" s="28"/>
      <c r="AM140" s="28"/>
      <c r="AN140" s="28"/>
      <c r="AO140" s="56">
        <v>0</v>
      </c>
      <c r="AP140" s="56"/>
      <c r="AQ140" s="56"/>
      <c r="AR140" s="56"/>
      <c r="AS140" s="56"/>
      <c r="AT140" s="28">
        <v>80000</v>
      </c>
      <c r="AU140" s="28"/>
      <c r="AV140" s="28"/>
      <c r="AW140" s="28"/>
      <c r="AX140" s="28"/>
      <c r="AY140" s="56">
        <v>0</v>
      </c>
      <c r="AZ140" s="56"/>
      <c r="BA140" s="56"/>
      <c r="BB140" s="56"/>
      <c r="BC140" s="56"/>
      <c r="BD140" s="28">
        <f t="shared" si="14"/>
        <v>80000</v>
      </c>
      <c r="BE140" s="28"/>
      <c r="BF140" s="28"/>
      <c r="BG140" s="28"/>
      <c r="BH140" s="28"/>
    </row>
    <row r="141" spans="1:79" s="6" customFormat="1" ht="12.75" customHeight="1" x14ac:dyDescent="0.2">
      <c r="A141" s="43"/>
      <c r="B141" s="44"/>
      <c r="C141" s="44"/>
      <c r="D141" s="34" t="s">
        <v>147</v>
      </c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6"/>
      <c r="U141" s="49">
        <v>34159440</v>
      </c>
      <c r="V141" s="50"/>
      <c r="W141" s="50"/>
      <c r="X141" s="50"/>
      <c r="Y141" s="51"/>
      <c r="Z141" s="49">
        <v>80000</v>
      </c>
      <c r="AA141" s="50"/>
      <c r="AB141" s="50"/>
      <c r="AC141" s="50"/>
      <c r="AD141" s="51"/>
      <c r="AE141" s="52">
        <v>0</v>
      </c>
      <c r="AF141" s="52"/>
      <c r="AG141" s="52"/>
      <c r="AH141" s="52"/>
      <c r="AI141" s="52"/>
      <c r="AJ141" s="33">
        <f t="shared" si="13"/>
        <v>34239440</v>
      </c>
      <c r="AK141" s="33"/>
      <c r="AL141" s="33"/>
      <c r="AM141" s="33"/>
      <c r="AN141" s="33"/>
      <c r="AO141" s="52">
        <v>34159440</v>
      </c>
      <c r="AP141" s="52"/>
      <c r="AQ141" s="52"/>
      <c r="AR141" s="52"/>
      <c r="AS141" s="52"/>
      <c r="AT141" s="33">
        <v>80000</v>
      </c>
      <c r="AU141" s="33"/>
      <c r="AV141" s="33"/>
      <c r="AW141" s="33"/>
      <c r="AX141" s="33"/>
      <c r="AY141" s="52">
        <v>0</v>
      </c>
      <c r="AZ141" s="52"/>
      <c r="BA141" s="52"/>
      <c r="BB141" s="52"/>
      <c r="BC141" s="52"/>
      <c r="BD141" s="33">
        <f t="shared" si="14"/>
        <v>34239440</v>
      </c>
      <c r="BE141" s="33"/>
      <c r="BF141" s="33"/>
      <c r="BG141" s="33"/>
      <c r="BH141" s="33"/>
    </row>
    <row r="142" spans="1:79" s="5" customFormat="1" ht="12.75" customHeight="1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</row>
    <row r="144" spans="1:79" ht="14.25" customHeight="1" x14ac:dyDescent="0.2">
      <c r="A144" s="69" t="s">
        <v>152</v>
      </c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</row>
    <row r="145" spans="1:79" ht="14.25" customHeight="1" x14ac:dyDescent="0.2">
      <c r="A145" s="69" t="s">
        <v>300</v>
      </c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</row>
    <row r="146" spans="1:79" ht="23.1" customHeight="1" x14ac:dyDescent="0.2">
      <c r="A146" s="86" t="s">
        <v>6</v>
      </c>
      <c r="B146" s="87"/>
      <c r="C146" s="87"/>
      <c r="D146" s="46" t="s">
        <v>9</v>
      </c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 t="s">
        <v>8</v>
      </c>
      <c r="R146" s="46"/>
      <c r="S146" s="46"/>
      <c r="T146" s="46"/>
      <c r="U146" s="46"/>
      <c r="V146" s="46" t="s">
        <v>7</v>
      </c>
      <c r="W146" s="46"/>
      <c r="X146" s="46"/>
      <c r="Y146" s="46"/>
      <c r="Z146" s="46"/>
      <c r="AA146" s="46"/>
      <c r="AB146" s="46"/>
      <c r="AC146" s="46"/>
      <c r="AD146" s="46"/>
      <c r="AE146" s="46"/>
      <c r="AF146" s="81" t="s">
        <v>285</v>
      </c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3"/>
      <c r="AU146" s="81" t="s">
        <v>288</v>
      </c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82"/>
      <c r="BI146" s="83"/>
      <c r="BJ146" s="81" t="s">
        <v>296</v>
      </c>
      <c r="BK146" s="82"/>
      <c r="BL146" s="82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3"/>
    </row>
    <row r="147" spans="1:79" ht="32.25" customHeight="1" x14ac:dyDescent="0.2">
      <c r="A147" s="89"/>
      <c r="B147" s="90"/>
      <c r="C147" s="90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 t="s">
        <v>4</v>
      </c>
      <c r="AG147" s="46"/>
      <c r="AH147" s="46"/>
      <c r="AI147" s="46"/>
      <c r="AJ147" s="46"/>
      <c r="AK147" s="46" t="s">
        <v>3</v>
      </c>
      <c r="AL147" s="46"/>
      <c r="AM147" s="46"/>
      <c r="AN147" s="46"/>
      <c r="AO147" s="46"/>
      <c r="AP147" s="46" t="s">
        <v>123</v>
      </c>
      <c r="AQ147" s="46"/>
      <c r="AR147" s="46"/>
      <c r="AS147" s="46"/>
      <c r="AT147" s="46"/>
      <c r="AU147" s="46" t="s">
        <v>4</v>
      </c>
      <c r="AV147" s="46"/>
      <c r="AW147" s="46"/>
      <c r="AX147" s="46"/>
      <c r="AY147" s="46"/>
      <c r="AZ147" s="46" t="s">
        <v>3</v>
      </c>
      <c r="BA147" s="46"/>
      <c r="BB147" s="46"/>
      <c r="BC147" s="46"/>
      <c r="BD147" s="46"/>
      <c r="BE147" s="46" t="s">
        <v>90</v>
      </c>
      <c r="BF147" s="46"/>
      <c r="BG147" s="46"/>
      <c r="BH147" s="46"/>
      <c r="BI147" s="46"/>
      <c r="BJ147" s="46" t="s">
        <v>4</v>
      </c>
      <c r="BK147" s="46"/>
      <c r="BL147" s="46"/>
      <c r="BM147" s="46"/>
      <c r="BN147" s="46"/>
      <c r="BO147" s="46" t="s">
        <v>3</v>
      </c>
      <c r="BP147" s="46"/>
      <c r="BQ147" s="46"/>
      <c r="BR147" s="46"/>
      <c r="BS147" s="46"/>
      <c r="BT147" s="46" t="s">
        <v>97</v>
      </c>
      <c r="BU147" s="46"/>
      <c r="BV147" s="46"/>
      <c r="BW147" s="46"/>
      <c r="BX147" s="46"/>
    </row>
    <row r="148" spans="1:79" ht="15" customHeight="1" x14ac:dyDescent="0.2">
      <c r="A148" s="81">
        <v>1</v>
      </c>
      <c r="B148" s="82"/>
      <c r="C148" s="82"/>
      <c r="D148" s="46">
        <v>2</v>
      </c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>
        <v>3</v>
      </c>
      <c r="R148" s="46"/>
      <c r="S148" s="46"/>
      <c r="T148" s="46"/>
      <c r="U148" s="46"/>
      <c r="V148" s="46">
        <v>4</v>
      </c>
      <c r="W148" s="46"/>
      <c r="X148" s="46"/>
      <c r="Y148" s="46"/>
      <c r="Z148" s="46"/>
      <c r="AA148" s="46"/>
      <c r="AB148" s="46"/>
      <c r="AC148" s="46"/>
      <c r="AD148" s="46"/>
      <c r="AE148" s="46"/>
      <c r="AF148" s="46">
        <v>5</v>
      </c>
      <c r="AG148" s="46"/>
      <c r="AH148" s="46"/>
      <c r="AI148" s="46"/>
      <c r="AJ148" s="46"/>
      <c r="AK148" s="46">
        <v>6</v>
      </c>
      <c r="AL148" s="46"/>
      <c r="AM148" s="46"/>
      <c r="AN148" s="46"/>
      <c r="AO148" s="46"/>
      <c r="AP148" s="46">
        <v>7</v>
      </c>
      <c r="AQ148" s="46"/>
      <c r="AR148" s="46"/>
      <c r="AS148" s="46"/>
      <c r="AT148" s="46"/>
      <c r="AU148" s="46">
        <v>8</v>
      </c>
      <c r="AV148" s="46"/>
      <c r="AW148" s="46"/>
      <c r="AX148" s="46"/>
      <c r="AY148" s="46"/>
      <c r="AZ148" s="46">
        <v>9</v>
      </c>
      <c r="BA148" s="46"/>
      <c r="BB148" s="46"/>
      <c r="BC148" s="46"/>
      <c r="BD148" s="46"/>
      <c r="BE148" s="46">
        <v>10</v>
      </c>
      <c r="BF148" s="46"/>
      <c r="BG148" s="46"/>
      <c r="BH148" s="46"/>
      <c r="BI148" s="46"/>
      <c r="BJ148" s="46">
        <v>11</v>
      </c>
      <c r="BK148" s="46"/>
      <c r="BL148" s="46"/>
      <c r="BM148" s="46"/>
      <c r="BN148" s="46"/>
      <c r="BO148" s="46">
        <v>12</v>
      </c>
      <c r="BP148" s="46"/>
      <c r="BQ148" s="46"/>
      <c r="BR148" s="46"/>
      <c r="BS148" s="46"/>
      <c r="BT148" s="46">
        <v>13</v>
      </c>
      <c r="BU148" s="46"/>
      <c r="BV148" s="46"/>
      <c r="BW148" s="46"/>
      <c r="BX148" s="46"/>
    </row>
    <row r="149" spans="1:79" ht="10.5" hidden="1" customHeight="1" x14ac:dyDescent="0.2">
      <c r="A149" s="95" t="s">
        <v>154</v>
      </c>
      <c r="B149" s="96"/>
      <c r="C149" s="96"/>
      <c r="D149" s="46" t="s">
        <v>57</v>
      </c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 t="s">
        <v>70</v>
      </c>
      <c r="R149" s="46"/>
      <c r="S149" s="46"/>
      <c r="T149" s="46"/>
      <c r="U149" s="46"/>
      <c r="V149" s="46" t="s">
        <v>71</v>
      </c>
      <c r="W149" s="46"/>
      <c r="X149" s="46"/>
      <c r="Y149" s="46"/>
      <c r="Z149" s="46"/>
      <c r="AA149" s="46"/>
      <c r="AB149" s="46"/>
      <c r="AC149" s="46"/>
      <c r="AD149" s="46"/>
      <c r="AE149" s="46"/>
      <c r="AF149" s="72" t="s">
        <v>111</v>
      </c>
      <c r="AG149" s="72"/>
      <c r="AH149" s="72"/>
      <c r="AI149" s="72"/>
      <c r="AJ149" s="72"/>
      <c r="AK149" s="70" t="s">
        <v>112</v>
      </c>
      <c r="AL149" s="70"/>
      <c r="AM149" s="70"/>
      <c r="AN149" s="70"/>
      <c r="AO149" s="70"/>
      <c r="AP149" s="92" t="s">
        <v>199</v>
      </c>
      <c r="AQ149" s="92"/>
      <c r="AR149" s="92"/>
      <c r="AS149" s="92"/>
      <c r="AT149" s="92"/>
      <c r="AU149" s="72" t="s">
        <v>113</v>
      </c>
      <c r="AV149" s="72"/>
      <c r="AW149" s="72"/>
      <c r="AX149" s="72"/>
      <c r="AY149" s="72"/>
      <c r="AZ149" s="70" t="s">
        <v>114</v>
      </c>
      <c r="BA149" s="70"/>
      <c r="BB149" s="70"/>
      <c r="BC149" s="70"/>
      <c r="BD149" s="70"/>
      <c r="BE149" s="92" t="s">
        <v>199</v>
      </c>
      <c r="BF149" s="92"/>
      <c r="BG149" s="92"/>
      <c r="BH149" s="92"/>
      <c r="BI149" s="92"/>
      <c r="BJ149" s="72" t="s">
        <v>105</v>
      </c>
      <c r="BK149" s="72"/>
      <c r="BL149" s="72"/>
      <c r="BM149" s="72"/>
      <c r="BN149" s="72"/>
      <c r="BO149" s="70" t="s">
        <v>106</v>
      </c>
      <c r="BP149" s="70"/>
      <c r="BQ149" s="70"/>
      <c r="BR149" s="70"/>
      <c r="BS149" s="70"/>
      <c r="BT149" s="92" t="s">
        <v>199</v>
      </c>
      <c r="BU149" s="92"/>
      <c r="BV149" s="92"/>
      <c r="BW149" s="92"/>
      <c r="BX149" s="92"/>
      <c r="CA149" t="s">
        <v>37</v>
      </c>
    </row>
    <row r="150" spans="1:79" s="6" customFormat="1" ht="15" customHeight="1" x14ac:dyDescent="0.2">
      <c r="A150" s="43">
        <v>0</v>
      </c>
      <c r="B150" s="44"/>
      <c r="C150" s="44"/>
      <c r="D150" s="48" t="s">
        <v>198</v>
      </c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CA150" s="6" t="s">
        <v>38</v>
      </c>
    </row>
    <row r="151" spans="1:79" s="25" customFormat="1" ht="15" customHeight="1" x14ac:dyDescent="0.2">
      <c r="A151" s="41"/>
      <c r="B151" s="42"/>
      <c r="C151" s="42"/>
      <c r="D151" s="45" t="s">
        <v>200</v>
      </c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1"/>
      <c r="Q151" s="46" t="s">
        <v>201</v>
      </c>
      <c r="R151" s="46"/>
      <c r="S151" s="46"/>
      <c r="T151" s="46"/>
      <c r="U151" s="46"/>
      <c r="V151" s="46" t="s">
        <v>202</v>
      </c>
      <c r="W151" s="46"/>
      <c r="X151" s="46"/>
      <c r="Y151" s="46"/>
      <c r="Z151" s="46"/>
      <c r="AA151" s="46"/>
      <c r="AB151" s="46"/>
      <c r="AC151" s="46"/>
      <c r="AD151" s="46"/>
      <c r="AE151" s="46"/>
      <c r="AF151" s="39">
        <v>124.25</v>
      </c>
      <c r="AG151" s="39"/>
      <c r="AH151" s="39"/>
      <c r="AI151" s="39"/>
      <c r="AJ151" s="39"/>
      <c r="AK151" s="39">
        <v>0</v>
      </c>
      <c r="AL151" s="39"/>
      <c r="AM151" s="39"/>
      <c r="AN151" s="39"/>
      <c r="AO151" s="39"/>
      <c r="AP151" s="39">
        <v>124.25</v>
      </c>
      <c r="AQ151" s="39"/>
      <c r="AR151" s="39"/>
      <c r="AS151" s="39"/>
      <c r="AT151" s="39"/>
      <c r="AU151" s="39">
        <v>126.25</v>
      </c>
      <c r="AV151" s="39"/>
      <c r="AW151" s="39"/>
      <c r="AX151" s="39"/>
      <c r="AY151" s="39"/>
      <c r="AZ151" s="39">
        <v>0</v>
      </c>
      <c r="BA151" s="39"/>
      <c r="BB151" s="39"/>
      <c r="BC151" s="39"/>
      <c r="BD151" s="39"/>
      <c r="BE151" s="39">
        <v>126.25</v>
      </c>
      <c r="BF151" s="39"/>
      <c r="BG151" s="39"/>
      <c r="BH151" s="39"/>
      <c r="BI151" s="39"/>
      <c r="BJ151" s="39">
        <v>126.25</v>
      </c>
      <c r="BK151" s="39"/>
      <c r="BL151" s="39"/>
      <c r="BM151" s="39"/>
      <c r="BN151" s="39"/>
      <c r="BO151" s="39">
        <v>0</v>
      </c>
      <c r="BP151" s="39"/>
      <c r="BQ151" s="39"/>
      <c r="BR151" s="39"/>
      <c r="BS151" s="39"/>
      <c r="BT151" s="39">
        <v>126.25</v>
      </c>
      <c r="BU151" s="39"/>
      <c r="BV151" s="39"/>
      <c r="BW151" s="39"/>
      <c r="BX151" s="39"/>
    </row>
    <row r="152" spans="1:79" s="25" customFormat="1" ht="15" customHeight="1" x14ac:dyDescent="0.2">
      <c r="A152" s="41">
        <v>0</v>
      </c>
      <c r="B152" s="42"/>
      <c r="C152" s="42"/>
      <c r="D152" s="45" t="s">
        <v>203</v>
      </c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1"/>
      <c r="Q152" s="46" t="s">
        <v>204</v>
      </c>
      <c r="R152" s="46"/>
      <c r="S152" s="46"/>
      <c r="T152" s="46"/>
      <c r="U152" s="46"/>
      <c r="V152" s="45" t="s">
        <v>205</v>
      </c>
      <c r="W152" s="30"/>
      <c r="X152" s="30"/>
      <c r="Y152" s="30"/>
      <c r="Z152" s="30"/>
      <c r="AA152" s="30"/>
      <c r="AB152" s="30"/>
      <c r="AC152" s="30"/>
      <c r="AD152" s="30"/>
      <c r="AE152" s="31"/>
      <c r="AF152" s="39">
        <v>301316</v>
      </c>
      <c r="AG152" s="39"/>
      <c r="AH152" s="39"/>
      <c r="AI152" s="39"/>
      <c r="AJ152" s="39"/>
      <c r="AK152" s="39">
        <v>297500</v>
      </c>
      <c r="AL152" s="39"/>
      <c r="AM152" s="39"/>
      <c r="AN152" s="39"/>
      <c r="AO152" s="39"/>
      <c r="AP152" s="39">
        <v>598816</v>
      </c>
      <c r="AQ152" s="39"/>
      <c r="AR152" s="39"/>
      <c r="AS152" s="39"/>
      <c r="AT152" s="39"/>
      <c r="AU152" s="39">
        <v>200000</v>
      </c>
      <c r="AV152" s="39"/>
      <c r="AW152" s="39"/>
      <c r="AX152" s="39"/>
      <c r="AY152" s="39"/>
      <c r="AZ152" s="39">
        <v>0</v>
      </c>
      <c r="BA152" s="39"/>
      <c r="BB152" s="39"/>
      <c r="BC152" s="39"/>
      <c r="BD152" s="39"/>
      <c r="BE152" s="39">
        <v>200000</v>
      </c>
      <c r="BF152" s="39"/>
      <c r="BG152" s="39"/>
      <c r="BH152" s="39"/>
      <c r="BI152" s="39"/>
      <c r="BJ152" s="39">
        <v>300000</v>
      </c>
      <c r="BK152" s="39"/>
      <c r="BL152" s="39"/>
      <c r="BM152" s="39"/>
      <c r="BN152" s="39"/>
      <c r="BO152" s="39">
        <v>0</v>
      </c>
      <c r="BP152" s="39"/>
      <c r="BQ152" s="39"/>
      <c r="BR152" s="39"/>
      <c r="BS152" s="39"/>
      <c r="BT152" s="39">
        <v>300000</v>
      </c>
      <c r="BU152" s="39"/>
      <c r="BV152" s="39"/>
      <c r="BW152" s="39"/>
      <c r="BX152" s="39"/>
    </row>
    <row r="153" spans="1:79" s="25" customFormat="1" ht="30" customHeight="1" x14ac:dyDescent="0.2">
      <c r="A153" s="41">
        <v>0</v>
      </c>
      <c r="B153" s="42"/>
      <c r="C153" s="42"/>
      <c r="D153" s="45" t="s">
        <v>206</v>
      </c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1"/>
      <c r="Q153" s="46" t="s">
        <v>204</v>
      </c>
      <c r="R153" s="46"/>
      <c r="S153" s="46"/>
      <c r="T153" s="46"/>
      <c r="U153" s="46"/>
      <c r="V153" s="45" t="s">
        <v>207</v>
      </c>
      <c r="W153" s="30"/>
      <c r="X153" s="30"/>
      <c r="Y153" s="30"/>
      <c r="Z153" s="30"/>
      <c r="AA153" s="30"/>
      <c r="AB153" s="30"/>
      <c r="AC153" s="30"/>
      <c r="AD153" s="30"/>
      <c r="AE153" s="31"/>
      <c r="AF153" s="39">
        <v>0</v>
      </c>
      <c r="AG153" s="39"/>
      <c r="AH153" s="39"/>
      <c r="AI153" s="39"/>
      <c r="AJ153" s="39"/>
      <c r="AK153" s="39">
        <v>41217.18</v>
      </c>
      <c r="AL153" s="39"/>
      <c r="AM153" s="39"/>
      <c r="AN153" s="39"/>
      <c r="AO153" s="39"/>
      <c r="AP153" s="39">
        <v>41217.18</v>
      </c>
      <c r="AQ153" s="39"/>
      <c r="AR153" s="39"/>
      <c r="AS153" s="39"/>
      <c r="AT153" s="39"/>
      <c r="AU153" s="39">
        <v>0</v>
      </c>
      <c r="AV153" s="39"/>
      <c r="AW153" s="39"/>
      <c r="AX153" s="39"/>
      <c r="AY153" s="39"/>
      <c r="AZ153" s="39">
        <v>30000</v>
      </c>
      <c r="BA153" s="39"/>
      <c r="BB153" s="39"/>
      <c r="BC153" s="39"/>
      <c r="BD153" s="39"/>
      <c r="BE153" s="39">
        <v>30000</v>
      </c>
      <c r="BF153" s="39"/>
      <c r="BG153" s="39"/>
      <c r="BH153" s="39"/>
      <c r="BI153" s="39"/>
      <c r="BJ153" s="39">
        <v>0</v>
      </c>
      <c r="BK153" s="39"/>
      <c r="BL153" s="39"/>
      <c r="BM153" s="39"/>
      <c r="BN153" s="39"/>
      <c r="BO153" s="39">
        <v>80000</v>
      </c>
      <c r="BP153" s="39"/>
      <c r="BQ153" s="39"/>
      <c r="BR153" s="39"/>
      <c r="BS153" s="39"/>
      <c r="BT153" s="39">
        <v>80000</v>
      </c>
      <c r="BU153" s="39"/>
      <c r="BV153" s="39"/>
      <c r="BW153" s="39"/>
      <c r="BX153" s="39"/>
    </row>
    <row r="154" spans="1:79" s="25" customFormat="1" ht="45" customHeight="1" x14ac:dyDescent="0.2">
      <c r="A154" s="41">
        <v>0</v>
      </c>
      <c r="B154" s="42"/>
      <c r="C154" s="42"/>
      <c r="D154" s="45" t="s">
        <v>208</v>
      </c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1"/>
      <c r="Q154" s="46" t="s">
        <v>204</v>
      </c>
      <c r="R154" s="46"/>
      <c r="S154" s="46"/>
      <c r="T154" s="46"/>
      <c r="U154" s="46"/>
      <c r="V154" s="45" t="s">
        <v>209</v>
      </c>
      <c r="W154" s="30"/>
      <c r="X154" s="30"/>
      <c r="Y154" s="30"/>
      <c r="Z154" s="30"/>
      <c r="AA154" s="30"/>
      <c r="AB154" s="30"/>
      <c r="AC154" s="30"/>
      <c r="AD154" s="30"/>
      <c r="AE154" s="31"/>
      <c r="AF154" s="39">
        <v>5915.58</v>
      </c>
      <c r="AG154" s="39"/>
      <c r="AH154" s="39"/>
      <c r="AI154" s="39"/>
      <c r="AJ154" s="39"/>
      <c r="AK154" s="39">
        <v>760</v>
      </c>
      <c r="AL154" s="39"/>
      <c r="AM154" s="39"/>
      <c r="AN154" s="39"/>
      <c r="AO154" s="39"/>
      <c r="AP154" s="39">
        <v>6675.58</v>
      </c>
      <c r="AQ154" s="39"/>
      <c r="AR154" s="39"/>
      <c r="AS154" s="39"/>
      <c r="AT154" s="39"/>
      <c r="AU154" s="39">
        <v>0</v>
      </c>
      <c r="AV154" s="39"/>
      <c r="AW154" s="39"/>
      <c r="AX154" s="39"/>
      <c r="AY154" s="39"/>
      <c r="AZ154" s="39">
        <v>0</v>
      </c>
      <c r="BA154" s="39"/>
      <c r="BB154" s="39"/>
      <c r="BC154" s="39"/>
      <c r="BD154" s="39"/>
      <c r="BE154" s="39">
        <v>0</v>
      </c>
      <c r="BF154" s="39"/>
      <c r="BG154" s="39"/>
      <c r="BH154" s="39"/>
      <c r="BI154" s="39"/>
      <c r="BJ154" s="39">
        <v>0</v>
      </c>
      <c r="BK154" s="39"/>
      <c r="BL154" s="39"/>
      <c r="BM154" s="39"/>
      <c r="BN154" s="39"/>
      <c r="BO154" s="39">
        <v>0</v>
      </c>
      <c r="BP154" s="39"/>
      <c r="BQ154" s="39"/>
      <c r="BR154" s="39"/>
      <c r="BS154" s="39"/>
      <c r="BT154" s="39">
        <v>0</v>
      </c>
      <c r="BU154" s="39"/>
      <c r="BV154" s="39"/>
      <c r="BW154" s="39"/>
      <c r="BX154" s="39"/>
    </row>
    <row r="155" spans="1:79" s="25" customFormat="1" ht="30" customHeight="1" x14ac:dyDescent="0.2">
      <c r="A155" s="41">
        <v>0</v>
      </c>
      <c r="B155" s="42"/>
      <c r="C155" s="42"/>
      <c r="D155" s="45" t="s">
        <v>210</v>
      </c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1"/>
      <c r="Q155" s="46" t="s">
        <v>204</v>
      </c>
      <c r="R155" s="46"/>
      <c r="S155" s="46"/>
      <c r="T155" s="46"/>
      <c r="U155" s="46"/>
      <c r="V155" s="45" t="s">
        <v>207</v>
      </c>
      <c r="W155" s="30"/>
      <c r="X155" s="30"/>
      <c r="Y155" s="30"/>
      <c r="Z155" s="30"/>
      <c r="AA155" s="30"/>
      <c r="AB155" s="30"/>
      <c r="AC155" s="30"/>
      <c r="AD155" s="30"/>
      <c r="AE155" s="31"/>
      <c r="AF155" s="39">
        <v>12645</v>
      </c>
      <c r="AG155" s="39"/>
      <c r="AH155" s="39"/>
      <c r="AI155" s="39"/>
      <c r="AJ155" s="39"/>
      <c r="AK155" s="39">
        <v>0</v>
      </c>
      <c r="AL155" s="39"/>
      <c r="AM155" s="39"/>
      <c r="AN155" s="39"/>
      <c r="AO155" s="39"/>
      <c r="AP155" s="39">
        <v>12645</v>
      </c>
      <c r="AQ155" s="39"/>
      <c r="AR155" s="39"/>
      <c r="AS155" s="39"/>
      <c r="AT155" s="39"/>
      <c r="AU155" s="39">
        <v>200000</v>
      </c>
      <c r="AV155" s="39"/>
      <c r="AW155" s="39"/>
      <c r="AX155" s="39"/>
      <c r="AY155" s="39"/>
      <c r="AZ155" s="39">
        <v>0</v>
      </c>
      <c r="BA155" s="39"/>
      <c r="BB155" s="39"/>
      <c r="BC155" s="39"/>
      <c r="BD155" s="39"/>
      <c r="BE155" s="39">
        <v>200000</v>
      </c>
      <c r="BF155" s="39"/>
      <c r="BG155" s="39"/>
      <c r="BH155" s="39"/>
      <c r="BI155" s="39"/>
      <c r="BJ155" s="39">
        <v>100000</v>
      </c>
      <c r="BK155" s="39"/>
      <c r="BL155" s="39"/>
      <c r="BM155" s="39"/>
      <c r="BN155" s="39"/>
      <c r="BO155" s="39">
        <v>0</v>
      </c>
      <c r="BP155" s="39"/>
      <c r="BQ155" s="39"/>
      <c r="BR155" s="39"/>
      <c r="BS155" s="39"/>
      <c r="BT155" s="39">
        <v>100000</v>
      </c>
      <c r="BU155" s="39"/>
      <c r="BV155" s="39"/>
      <c r="BW155" s="39"/>
      <c r="BX155" s="39"/>
    </row>
    <row r="156" spans="1:79" s="25" customFormat="1" ht="60" customHeight="1" x14ac:dyDescent="0.2">
      <c r="A156" s="41">
        <v>0</v>
      </c>
      <c r="B156" s="42"/>
      <c r="C156" s="42"/>
      <c r="D156" s="45" t="s">
        <v>211</v>
      </c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1"/>
      <c r="Q156" s="46" t="s">
        <v>204</v>
      </c>
      <c r="R156" s="46"/>
      <c r="S156" s="46"/>
      <c r="T156" s="46"/>
      <c r="U156" s="46"/>
      <c r="V156" s="45" t="s">
        <v>207</v>
      </c>
      <c r="W156" s="30"/>
      <c r="X156" s="30"/>
      <c r="Y156" s="30"/>
      <c r="Z156" s="30"/>
      <c r="AA156" s="30"/>
      <c r="AB156" s="30"/>
      <c r="AC156" s="30"/>
      <c r="AD156" s="30"/>
      <c r="AE156" s="31"/>
      <c r="AF156" s="39">
        <v>0</v>
      </c>
      <c r="AG156" s="39"/>
      <c r="AH156" s="39"/>
      <c r="AI156" s="39"/>
      <c r="AJ156" s="39"/>
      <c r="AK156" s="39">
        <v>218272.89</v>
      </c>
      <c r="AL156" s="39"/>
      <c r="AM156" s="39"/>
      <c r="AN156" s="39"/>
      <c r="AO156" s="39"/>
      <c r="AP156" s="39">
        <v>218272.89</v>
      </c>
      <c r="AQ156" s="39"/>
      <c r="AR156" s="39"/>
      <c r="AS156" s="39"/>
      <c r="AT156" s="39"/>
      <c r="AU156" s="39">
        <v>0</v>
      </c>
      <c r="AV156" s="39"/>
      <c r="AW156" s="39"/>
      <c r="AX156" s="39"/>
      <c r="AY156" s="39"/>
      <c r="AZ156" s="39">
        <v>135697</v>
      </c>
      <c r="BA156" s="39"/>
      <c r="BB156" s="39"/>
      <c r="BC156" s="39"/>
      <c r="BD156" s="39"/>
      <c r="BE156" s="39">
        <v>135697</v>
      </c>
      <c r="BF156" s="39"/>
      <c r="BG156" s="39"/>
      <c r="BH156" s="39"/>
      <c r="BI156" s="39"/>
      <c r="BJ156" s="39">
        <v>0</v>
      </c>
      <c r="BK156" s="39"/>
      <c r="BL156" s="39"/>
      <c r="BM156" s="39"/>
      <c r="BN156" s="39"/>
      <c r="BO156" s="39">
        <v>0</v>
      </c>
      <c r="BP156" s="39"/>
      <c r="BQ156" s="39"/>
      <c r="BR156" s="39"/>
      <c r="BS156" s="39"/>
      <c r="BT156" s="39">
        <v>0</v>
      </c>
      <c r="BU156" s="39"/>
      <c r="BV156" s="39"/>
      <c r="BW156" s="39"/>
      <c r="BX156" s="39"/>
    </row>
    <row r="157" spans="1:79" s="25" customFormat="1" ht="30" customHeight="1" x14ac:dyDescent="0.2">
      <c r="A157" s="41">
        <v>0</v>
      </c>
      <c r="B157" s="42"/>
      <c r="C157" s="42"/>
      <c r="D157" s="45" t="s">
        <v>212</v>
      </c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1"/>
      <c r="Q157" s="46" t="s">
        <v>204</v>
      </c>
      <c r="R157" s="46"/>
      <c r="S157" s="46"/>
      <c r="T157" s="46"/>
      <c r="U157" s="46"/>
      <c r="V157" s="45" t="s">
        <v>207</v>
      </c>
      <c r="W157" s="30"/>
      <c r="X157" s="30"/>
      <c r="Y157" s="30"/>
      <c r="Z157" s="30"/>
      <c r="AA157" s="30"/>
      <c r="AB157" s="30"/>
      <c r="AC157" s="30"/>
      <c r="AD157" s="30"/>
      <c r="AE157" s="31"/>
      <c r="AF157" s="39">
        <v>0</v>
      </c>
      <c r="AG157" s="39"/>
      <c r="AH157" s="39"/>
      <c r="AI157" s="39"/>
      <c r="AJ157" s="39"/>
      <c r="AK157" s="39">
        <v>0</v>
      </c>
      <c r="AL157" s="39"/>
      <c r="AM157" s="39"/>
      <c r="AN157" s="39"/>
      <c r="AO157" s="39"/>
      <c r="AP157" s="39">
        <v>0</v>
      </c>
      <c r="AQ157" s="39"/>
      <c r="AR157" s="39"/>
      <c r="AS157" s="39"/>
      <c r="AT157" s="39"/>
      <c r="AU157" s="39">
        <v>70000</v>
      </c>
      <c r="AV157" s="39"/>
      <c r="AW157" s="39"/>
      <c r="AX157" s="39"/>
      <c r="AY157" s="39"/>
      <c r="AZ157" s="39">
        <v>0</v>
      </c>
      <c r="BA157" s="39"/>
      <c r="BB157" s="39"/>
      <c r="BC157" s="39"/>
      <c r="BD157" s="39"/>
      <c r="BE157" s="39">
        <v>70000</v>
      </c>
      <c r="BF157" s="39"/>
      <c r="BG157" s="39"/>
      <c r="BH157" s="39"/>
      <c r="BI157" s="39"/>
      <c r="BJ157" s="39">
        <v>0</v>
      </c>
      <c r="BK157" s="39"/>
      <c r="BL157" s="39"/>
      <c r="BM157" s="39"/>
      <c r="BN157" s="39"/>
      <c r="BO157" s="39">
        <v>0</v>
      </c>
      <c r="BP157" s="39"/>
      <c r="BQ157" s="39"/>
      <c r="BR157" s="39"/>
      <c r="BS157" s="39"/>
      <c r="BT157" s="39">
        <v>0</v>
      </c>
      <c r="BU157" s="39"/>
      <c r="BV157" s="39"/>
      <c r="BW157" s="39"/>
      <c r="BX157" s="39"/>
    </row>
    <row r="158" spans="1:79" s="6" customFormat="1" ht="15" customHeight="1" x14ac:dyDescent="0.2">
      <c r="A158" s="43">
        <v>0</v>
      </c>
      <c r="B158" s="44"/>
      <c r="C158" s="44"/>
      <c r="D158" s="47" t="s">
        <v>213</v>
      </c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6"/>
      <c r="Q158" s="48"/>
      <c r="R158" s="48"/>
      <c r="S158" s="48"/>
      <c r="T158" s="48"/>
      <c r="U158" s="48"/>
      <c r="V158" s="47"/>
      <c r="W158" s="35"/>
      <c r="X158" s="35"/>
      <c r="Y158" s="35"/>
      <c r="Z158" s="35"/>
      <c r="AA158" s="35"/>
      <c r="AB158" s="35"/>
      <c r="AC158" s="35"/>
      <c r="AD158" s="35"/>
      <c r="AE158" s="36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</row>
    <row r="159" spans="1:79" s="25" customFormat="1" ht="28.5" customHeight="1" x14ac:dyDescent="0.2">
      <c r="A159" s="41">
        <v>0</v>
      </c>
      <c r="B159" s="42"/>
      <c r="C159" s="42"/>
      <c r="D159" s="45" t="s">
        <v>214</v>
      </c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1"/>
      <c r="Q159" s="46" t="s">
        <v>201</v>
      </c>
      <c r="R159" s="46"/>
      <c r="S159" s="46"/>
      <c r="T159" s="46"/>
      <c r="U159" s="46"/>
      <c r="V159" s="45" t="s">
        <v>215</v>
      </c>
      <c r="W159" s="30"/>
      <c r="X159" s="30"/>
      <c r="Y159" s="30"/>
      <c r="Z159" s="30"/>
      <c r="AA159" s="30"/>
      <c r="AB159" s="30"/>
      <c r="AC159" s="30"/>
      <c r="AD159" s="30"/>
      <c r="AE159" s="31"/>
      <c r="AF159" s="39">
        <v>7152</v>
      </c>
      <c r="AG159" s="39"/>
      <c r="AH159" s="39"/>
      <c r="AI159" s="39"/>
      <c r="AJ159" s="39"/>
      <c r="AK159" s="39">
        <v>0</v>
      </c>
      <c r="AL159" s="39"/>
      <c r="AM159" s="39"/>
      <c r="AN159" s="39"/>
      <c r="AO159" s="39"/>
      <c r="AP159" s="39">
        <v>7152</v>
      </c>
      <c r="AQ159" s="39"/>
      <c r="AR159" s="39"/>
      <c r="AS159" s="39"/>
      <c r="AT159" s="39"/>
      <c r="AU159" s="39">
        <v>5000</v>
      </c>
      <c r="AV159" s="39"/>
      <c r="AW159" s="39"/>
      <c r="AX159" s="39"/>
      <c r="AY159" s="39"/>
      <c r="AZ159" s="39">
        <v>0</v>
      </c>
      <c r="BA159" s="39"/>
      <c r="BB159" s="39"/>
      <c r="BC159" s="39"/>
      <c r="BD159" s="39"/>
      <c r="BE159" s="39">
        <v>5000</v>
      </c>
      <c r="BF159" s="39"/>
      <c r="BG159" s="39"/>
      <c r="BH159" s="39"/>
      <c r="BI159" s="39"/>
      <c r="BJ159" s="39">
        <v>8000</v>
      </c>
      <c r="BK159" s="39"/>
      <c r="BL159" s="39"/>
      <c r="BM159" s="39"/>
      <c r="BN159" s="39"/>
      <c r="BO159" s="39">
        <v>0</v>
      </c>
      <c r="BP159" s="39"/>
      <c r="BQ159" s="39"/>
      <c r="BR159" s="39"/>
      <c r="BS159" s="39"/>
      <c r="BT159" s="39">
        <v>8000</v>
      </c>
      <c r="BU159" s="39"/>
      <c r="BV159" s="39"/>
      <c r="BW159" s="39"/>
      <c r="BX159" s="39"/>
    </row>
    <row r="160" spans="1:79" s="25" customFormat="1" ht="30" customHeight="1" x14ac:dyDescent="0.2">
      <c r="A160" s="41">
        <v>0</v>
      </c>
      <c r="B160" s="42"/>
      <c r="C160" s="42"/>
      <c r="D160" s="45" t="s">
        <v>216</v>
      </c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1"/>
      <c r="Q160" s="46" t="s">
        <v>201</v>
      </c>
      <c r="R160" s="46"/>
      <c r="S160" s="46"/>
      <c r="T160" s="46"/>
      <c r="U160" s="46"/>
      <c r="V160" s="45" t="s">
        <v>215</v>
      </c>
      <c r="W160" s="30"/>
      <c r="X160" s="30"/>
      <c r="Y160" s="30"/>
      <c r="Z160" s="30"/>
      <c r="AA160" s="30"/>
      <c r="AB160" s="30"/>
      <c r="AC160" s="30"/>
      <c r="AD160" s="30"/>
      <c r="AE160" s="31"/>
      <c r="AF160" s="39">
        <v>252</v>
      </c>
      <c r="AG160" s="39"/>
      <c r="AH160" s="39"/>
      <c r="AI160" s="39"/>
      <c r="AJ160" s="39"/>
      <c r="AK160" s="39">
        <v>0</v>
      </c>
      <c r="AL160" s="39"/>
      <c r="AM160" s="39"/>
      <c r="AN160" s="39"/>
      <c r="AO160" s="39"/>
      <c r="AP160" s="39">
        <v>252</v>
      </c>
      <c r="AQ160" s="39"/>
      <c r="AR160" s="39"/>
      <c r="AS160" s="39"/>
      <c r="AT160" s="39"/>
      <c r="AU160" s="39">
        <v>500</v>
      </c>
      <c r="AV160" s="39"/>
      <c r="AW160" s="39"/>
      <c r="AX160" s="39"/>
      <c r="AY160" s="39"/>
      <c r="AZ160" s="39">
        <v>0</v>
      </c>
      <c r="BA160" s="39"/>
      <c r="BB160" s="39"/>
      <c r="BC160" s="39"/>
      <c r="BD160" s="39"/>
      <c r="BE160" s="39">
        <v>500</v>
      </c>
      <c r="BF160" s="39"/>
      <c r="BG160" s="39"/>
      <c r="BH160" s="39"/>
      <c r="BI160" s="39"/>
      <c r="BJ160" s="39">
        <v>400</v>
      </c>
      <c r="BK160" s="39"/>
      <c r="BL160" s="39"/>
      <c r="BM160" s="39"/>
      <c r="BN160" s="39"/>
      <c r="BO160" s="39">
        <v>0</v>
      </c>
      <c r="BP160" s="39"/>
      <c r="BQ160" s="39"/>
      <c r="BR160" s="39"/>
      <c r="BS160" s="39"/>
      <c r="BT160" s="39">
        <v>400</v>
      </c>
      <c r="BU160" s="39"/>
      <c r="BV160" s="39"/>
      <c r="BW160" s="39"/>
      <c r="BX160" s="39"/>
    </row>
    <row r="161" spans="1:76" s="25" customFormat="1" ht="15" customHeight="1" x14ac:dyDescent="0.2">
      <c r="A161" s="41">
        <v>0</v>
      </c>
      <c r="B161" s="42"/>
      <c r="C161" s="42"/>
      <c r="D161" s="45" t="s">
        <v>217</v>
      </c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1"/>
      <c r="Q161" s="46" t="s">
        <v>201</v>
      </c>
      <c r="R161" s="46"/>
      <c r="S161" s="46"/>
      <c r="T161" s="46"/>
      <c r="U161" s="46"/>
      <c r="V161" s="45" t="s">
        <v>218</v>
      </c>
      <c r="W161" s="30"/>
      <c r="X161" s="30"/>
      <c r="Y161" s="30"/>
      <c r="Z161" s="30"/>
      <c r="AA161" s="30"/>
      <c r="AB161" s="30"/>
      <c r="AC161" s="30"/>
      <c r="AD161" s="30"/>
      <c r="AE161" s="31"/>
      <c r="AF161" s="39">
        <v>1000</v>
      </c>
      <c r="AG161" s="39"/>
      <c r="AH161" s="39"/>
      <c r="AI161" s="39"/>
      <c r="AJ161" s="39"/>
      <c r="AK161" s="39">
        <v>10</v>
      </c>
      <c r="AL161" s="39"/>
      <c r="AM161" s="39"/>
      <c r="AN161" s="39"/>
      <c r="AO161" s="39"/>
      <c r="AP161" s="39">
        <v>1010</v>
      </c>
      <c r="AQ161" s="39"/>
      <c r="AR161" s="39"/>
      <c r="AS161" s="39"/>
      <c r="AT161" s="39"/>
      <c r="AU161" s="39">
        <v>1000</v>
      </c>
      <c r="AV161" s="39"/>
      <c r="AW161" s="39"/>
      <c r="AX161" s="39"/>
      <c r="AY161" s="39"/>
      <c r="AZ161" s="39">
        <v>0</v>
      </c>
      <c r="BA161" s="39"/>
      <c r="BB161" s="39"/>
      <c r="BC161" s="39"/>
      <c r="BD161" s="39"/>
      <c r="BE161" s="39">
        <v>1000</v>
      </c>
      <c r="BF161" s="39"/>
      <c r="BG161" s="39"/>
      <c r="BH161" s="39"/>
      <c r="BI161" s="39"/>
      <c r="BJ161" s="39">
        <v>1000</v>
      </c>
      <c r="BK161" s="39"/>
      <c r="BL161" s="39"/>
      <c r="BM161" s="39"/>
      <c r="BN161" s="39"/>
      <c r="BO161" s="39">
        <v>0</v>
      </c>
      <c r="BP161" s="39"/>
      <c r="BQ161" s="39"/>
      <c r="BR161" s="39"/>
      <c r="BS161" s="39"/>
      <c r="BT161" s="39">
        <v>1000</v>
      </c>
      <c r="BU161" s="39"/>
      <c r="BV161" s="39"/>
      <c r="BW161" s="39"/>
      <c r="BX161" s="39"/>
    </row>
    <row r="162" spans="1:76" s="25" customFormat="1" ht="30" customHeight="1" x14ac:dyDescent="0.2">
      <c r="A162" s="41">
        <v>0</v>
      </c>
      <c r="B162" s="42"/>
      <c r="C162" s="42"/>
      <c r="D162" s="45" t="s">
        <v>219</v>
      </c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1"/>
      <c r="Q162" s="46" t="s">
        <v>201</v>
      </c>
      <c r="R162" s="46"/>
      <c r="S162" s="46"/>
      <c r="T162" s="46"/>
      <c r="U162" s="46"/>
      <c r="V162" s="45" t="s">
        <v>220</v>
      </c>
      <c r="W162" s="30"/>
      <c r="X162" s="30"/>
      <c r="Y162" s="30"/>
      <c r="Z162" s="30"/>
      <c r="AA162" s="30"/>
      <c r="AB162" s="30"/>
      <c r="AC162" s="30"/>
      <c r="AD162" s="30"/>
      <c r="AE162" s="31"/>
      <c r="AF162" s="39">
        <v>0</v>
      </c>
      <c r="AG162" s="39"/>
      <c r="AH162" s="39"/>
      <c r="AI162" s="39"/>
      <c r="AJ162" s="39"/>
      <c r="AK162" s="39">
        <v>350</v>
      </c>
      <c r="AL162" s="39"/>
      <c r="AM162" s="39"/>
      <c r="AN162" s="39"/>
      <c r="AO162" s="39"/>
      <c r="AP162" s="39">
        <v>350</v>
      </c>
      <c r="AQ162" s="39"/>
      <c r="AR162" s="39"/>
      <c r="AS162" s="39"/>
      <c r="AT162" s="39"/>
      <c r="AU162" s="39">
        <v>0</v>
      </c>
      <c r="AV162" s="39"/>
      <c r="AW162" s="39"/>
      <c r="AX162" s="39"/>
      <c r="AY162" s="39"/>
      <c r="AZ162" s="39">
        <v>150</v>
      </c>
      <c r="BA162" s="39"/>
      <c r="BB162" s="39"/>
      <c r="BC162" s="39"/>
      <c r="BD162" s="39"/>
      <c r="BE162" s="39">
        <v>150</v>
      </c>
      <c r="BF162" s="39"/>
      <c r="BG162" s="39"/>
      <c r="BH162" s="39"/>
      <c r="BI162" s="39"/>
      <c r="BJ162" s="39">
        <v>0</v>
      </c>
      <c r="BK162" s="39"/>
      <c r="BL162" s="39"/>
      <c r="BM162" s="39"/>
      <c r="BN162" s="39"/>
      <c r="BO162" s="39">
        <v>100</v>
      </c>
      <c r="BP162" s="39"/>
      <c r="BQ162" s="39"/>
      <c r="BR162" s="39"/>
      <c r="BS162" s="39"/>
      <c r="BT162" s="39">
        <v>100</v>
      </c>
      <c r="BU162" s="39"/>
      <c r="BV162" s="39"/>
      <c r="BW162" s="39"/>
      <c r="BX162" s="39"/>
    </row>
    <row r="163" spans="1:76" s="25" customFormat="1" ht="30" customHeight="1" x14ac:dyDescent="0.2">
      <c r="A163" s="41">
        <v>0</v>
      </c>
      <c r="B163" s="42"/>
      <c r="C163" s="42"/>
      <c r="D163" s="45" t="s">
        <v>221</v>
      </c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1"/>
      <c r="Q163" s="46" t="s">
        <v>204</v>
      </c>
      <c r="R163" s="46"/>
      <c r="S163" s="46"/>
      <c r="T163" s="46"/>
      <c r="U163" s="46"/>
      <c r="V163" s="45" t="s">
        <v>222</v>
      </c>
      <c r="W163" s="30"/>
      <c r="X163" s="30"/>
      <c r="Y163" s="30"/>
      <c r="Z163" s="30"/>
      <c r="AA163" s="30"/>
      <c r="AB163" s="30"/>
      <c r="AC163" s="30"/>
      <c r="AD163" s="30"/>
      <c r="AE163" s="31"/>
      <c r="AF163" s="39">
        <v>5915.58</v>
      </c>
      <c r="AG163" s="39"/>
      <c r="AH163" s="39"/>
      <c r="AI163" s="39"/>
      <c r="AJ163" s="39"/>
      <c r="AK163" s="39">
        <v>760</v>
      </c>
      <c r="AL163" s="39"/>
      <c r="AM163" s="39"/>
      <c r="AN163" s="39"/>
      <c r="AO163" s="39"/>
      <c r="AP163" s="39">
        <v>6675.58</v>
      </c>
      <c r="AQ163" s="39"/>
      <c r="AR163" s="39"/>
      <c r="AS163" s="39"/>
      <c r="AT163" s="39"/>
      <c r="AU163" s="39">
        <v>0</v>
      </c>
      <c r="AV163" s="39"/>
      <c r="AW163" s="39"/>
      <c r="AX163" s="39"/>
      <c r="AY163" s="39"/>
      <c r="AZ163" s="39">
        <v>0</v>
      </c>
      <c r="BA163" s="39"/>
      <c r="BB163" s="39"/>
      <c r="BC163" s="39"/>
      <c r="BD163" s="39"/>
      <c r="BE163" s="39">
        <v>0</v>
      </c>
      <c r="BF163" s="39"/>
      <c r="BG163" s="39"/>
      <c r="BH163" s="39"/>
      <c r="BI163" s="39"/>
      <c r="BJ163" s="39">
        <v>0</v>
      </c>
      <c r="BK163" s="39"/>
      <c r="BL163" s="39"/>
      <c r="BM163" s="39"/>
      <c r="BN163" s="39"/>
      <c r="BO163" s="39">
        <v>0</v>
      </c>
      <c r="BP163" s="39"/>
      <c r="BQ163" s="39"/>
      <c r="BR163" s="39"/>
      <c r="BS163" s="39"/>
      <c r="BT163" s="39">
        <v>0</v>
      </c>
      <c r="BU163" s="39"/>
      <c r="BV163" s="39"/>
      <c r="BW163" s="39"/>
      <c r="BX163" s="39"/>
    </row>
    <row r="164" spans="1:76" s="25" customFormat="1" ht="15" customHeight="1" x14ac:dyDescent="0.2">
      <c r="A164" s="41">
        <v>0</v>
      </c>
      <c r="B164" s="42"/>
      <c r="C164" s="42"/>
      <c r="D164" s="45" t="s">
        <v>223</v>
      </c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1"/>
      <c r="Q164" s="46" t="s">
        <v>201</v>
      </c>
      <c r="R164" s="46"/>
      <c r="S164" s="46"/>
      <c r="T164" s="46"/>
      <c r="U164" s="46"/>
      <c r="V164" s="45" t="s">
        <v>224</v>
      </c>
      <c r="W164" s="30"/>
      <c r="X164" s="30"/>
      <c r="Y164" s="30"/>
      <c r="Z164" s="30"/>
      <c r="AA164" s="30"/>
      <c r="AB164" s="30"/>
      <c r="AC164" s="30"/>
      <c r="AD164" s="30"/>
      <c r="AE164" s="31"/>
      <c r="AF164" s="39">
        <v>3</v>
      </c>
      <c r="AG164" s="39"/>
      <c r="AH164" s="39"/>
      <c r="AI164" s="39"/>
      <c r="AJ164" s="39"/>
      <c r="AK164" s="39">
        <v>0</v>
      </c>
      <c r="AL164" s="39"/>
      <c r="AM164" s="39"/>
      <c r="AN164" s="39"/>
      <c r="AO164" s="39"/>
      <c r="AP164" s="39">
        <v>3</v>
      </c>
      <c r="AQ164" s="39"/>
      <c r="AR164" s="39"/>
      <c r="AS164" s="39"/>
      <c r="AT164" s="39"/>
      <c r="AU164" s="39">
        <v>10</v>
      </c>
      <c r="AV164" s="39"/>
      <c r="AW164" s="39"/>
      <c r="AX164" s="39"/>
      <c r="AY164" s="39"/>
      <c r="AZ164" s="39">
        <v>0</v>
      </c>
      <c r="BA164" s="39"/>
      <c r="BB164" s="39"/>
      <c r="BC164" s="39"/>
      <c r="BD164" s="39"/>
      <c r="BE164" s="39">
        <v>10</v>
      </c>
      <c r="BF164" s="39"/>
      <c r="BG164" s="39"/>
      <c r="BH164" s="39"/>
      <c r="BI164" s="39"/>
      <c r="BJ164" s="39">
        <v>10</v>
      </c>
      <c r="BK164" s="39"/>
      <c r="BL164" s="39"/>
      <c r="BM164" s="39"/>
      <c r="BN164" s="39"/>
      <c r="BO164" s="39">
        <v>0</v>
      </c>
      <c r="BP164" s="39"/>
      <c r="BQ164" s="39"/>
      <c r="BR164" s="39"/>
      <c r="BS164" s="39"/>
      <c r="BT164" s="39">
        <v>10</v>
      </c>
      <c r="BU164" s="39"/>
      <c r="BV164" s="39"/>
      <c r="BW164" s="39"/>
      <c r="BX164" s="39"/>
    </row>
    <row r="165" spans="1:76" s="25" customFormat="1" ht="60" customHeight="1" x14ac:dyDescent="0.2">
      <c r="A165" s="41">
        <v>0</v>
      </c>
      <c r="B165" s="42"/>
      <c r="C165" s="42"/>
      <c r="D165" s="45" t="s">
        <v>225</v>
      </c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1"/>
      <c r="Q165" s="46" t="s">
        <v>201</v>
      </c>
      <c r="R165" s="46"/>
      <c r="S165" s="46"/>
      <c r="T165" s="46"/>
      <c r="U165" s="46"/>
      <c r="V165" s="45" t="s">
        <v>220</v>
      </c>
      <c r="W165" s="30"/>
      <c r="X165" s="30"/>
      <c r="Y165" s="30"/>
      <c r="Z165" s="30"/>
      <c r="AA165" s="30"/>
      <c r="AB165" s="30"/>
      <c r="AC165" s="30"/>
      <c r="AD165" s="30"/>
      <c r="AE165" s="31"/>
      <c r="AF165" s="39">
        <v>0</v>
      </c>
      <c r="AG165" s="39"/>
      <c r="AH165" s="39"/>
      <c r="AI165" s="39"/>
      <c r="AJ165" s="39"/>
      <c r="AK165" s="39">
        <v>22</v>
      </c>
      <c r="AL165" s="39"/>
      <c r="AM165" s="39"/>
      <c r="AN165" s="39"/>
      <c r="AO165" s="39"/>
      <c r="AP165" s="39">
        <v>22</v>
      </c>
      <c r="AQ165" s="39"/>
      <c r="AR165" s="39"/>
      <c r="AS165" s="39"/>
      <c r="AT165" s="39"/>
      <c r="AU165" s="39">
        <v>0</v>
      </c>
      <c r="AV165" s="39"/>
      <c r="AW165" s="39"/>
      <c r="AX165" s="39"/>
      <c r="AY165" s="39"/>
      <c r="AZ165" s="39">
        <v>11</v>
      </c>
      <c r="BA165" s="39"/>
      <c r="BB165" s="39"/>
      <c r="BC165" s="39"/>
      <c r="BD165" s="39"/>
      <c r="BE165" s="39">
        <v>11</v>
      </c>
      <c r="BF165" s="39"/>
      <c r="BG165" s="39"/>
      <c r="BH165" s="39"/>
      <c r="BI165" s="39"/>
      <c r="BJ165" s="39">
        <v>0</v>
      </c>
      <c r="BK165" s="39"/>
      <c r="BL165" s="39"/>
      <c r="BM165" s="39"/>
      <c r="BN165" s="39"/>
      <c r="BO165" s="39">
        <v>0</v>
      </c>
      <c r="BP165" s="39"/>
      <c r="BQ165" s="39"/>
      <c r="BR165" s="39"/>
      <c r="BS165" s="39"/>
      <c r="BT165" s="39">
        <v>0</v>
      </c>
      <c r="BU165" s="39"/>
      <c r="BV165" s="39"/>
      <c r="BW165" s="39"/>
      <c r="BX165" s="39"/>
    </row>
    <row r="166" spans="1:76" s="25" customFormat="1" ht="45" customHeight="1" x14ac:dyDescent="0.2">
      <c r="A166" s="41">
        <v>0</v>
      </c>
      <c r="B166" s="42"/>
      <c r="C166" s="42"/>
      <c r="D166" s="45" t="s">
        <v>226</v>
      </c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1"/>
      <c r="Q166" s="46" t="s">
        <v>201</v>
      </c>
      <c r="R166" s="46"/>
      <c r="S166" s="46"/>
      <c r="T166" s="46"/>
      <c r="U166" s="46"/>
      <c r="V166" s="45" t="s">
        <v>227</v>
      </c>
      <c r="W166" s="30"/>
      <c r="X166" s="30"/>
      <c r="Y166" s="30"/>
      <c r="Z166" s="30"/>
      <c r="AA166" s="30"/>
      <c r="AB166" s="30"/>
      <c r="AC166" s="30"/>
      <c r="AD166" s="30"/>
      <c r="AE166" s="31"/>
      <c r="AF166" s="39">
        <v>0</v>
      </c>
      <c r="AG166" s="39"/>
      <c r="AH166" s="39"/>
      <c r="AI166" s="39"/>
      <c r="AJ166" s="39"/>
      <c r="AK166" s="39">
        <v>0</v>
      </c>
      <c r="AL166" s="39"/>
      <c r="AM166" s="39"/>
      <c r="AN166" s="39"/>
      <c r="AO166" s="39"/>
      <c r="AP166" s="39">
        <v>0</v>
      </c>
      <c r="AQ166" s="39"/>
      <c r="AR166" s="39"/>
      <c r="AS166" s="39"/>
      <c r="AT166" s="39"/>
      <c r="AU166" s="39">
        <v>1</v>
      </c>
      <c r="AV166" s="39"/>
      <c r="AW166" s="39"/>
      <c r="AX166" s="39"/>
      <c r="AY166" s="39"/>
      <c r="AZ166" s="39">
        <v>0</v>
      </c>
      <c r="BA166" s="39"/>
      <c r="BB166" s="39"/>
      <c r="BC166" s="39"/>
      <c r="BD166" s="39"/>
      <c r="BE166" s="39">
        <v>1</v>
      </c>
      <c r="BF166" s="39"/>
      <c r="BG166" s="39"/>
      <c r="BH166" s="39"/>
      <c r="BI166" s="39"/>
      <c r="BJ166" s="39">
        <v>0</v>
      </c>
      <c r="BK166" s="39"/>
      <c r="BL166" s="39"/>
      <c r="BM166" s="39"/>
      <c r="BN166" s="39"/>
      <c r="BO166" s="39">
        <v>0</v>
      </c>
      <c r="BP166" s="39"/>
      <c r="BQ166" s="39"/>
      <c r="BR166" s="39"/>
      <c r="BS166" s="39"/>
      <c r="BT166" s="39">
        <v>0</v>
      </c>
      <c r="BU166" s="39"/>
      <c r="BV166" s="39"/>
      <c r="BW166" s="39"/>
      <c r="BX166" s="39"/>
    </row>
    <row r="167" spans="1:76" s="6" customFormat="1" ht="15" customHeight="1" x14ac:dyDescent="0.2">
      <c r="A167" s="43">
        <v>0</v>
      </c>
      <c r="B167" s="44"/>
      <c r="C167" s="44"/>
      <c r="D167" s="47" t="s">
        <v>228</v>
      </c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6"/>
      <c r="Q167" s="48"/>
      <c r="R167" s="48"/>
      <c r="S167" s="48"/>
      <c r="T167" s="48"/>
      <c r="U167" s="48"/>
      <c r="V167" s="47"/>
      <c r="W167" s="35"/>
      <c r="X167" s="35"/>
      <c r="Y167" s="35"/>
      <c r="Z167" s="35"/>
      <c r="AA167" s="35"/>
      <c r="AB167" s="35"/>
      <c r="AC167" s="35"/>
      <c r="AD167" s="35"/>
      <c r="AE167" s="36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</row>
    <row r="168" spans="1:76" s="25" customFormat="1" ht="42.75" customHeight="1" x14ac:dyDescent="0.2">
      <c r="A168" s="41">
        <v>0</v>
      </c>
      <c r="B168" s="42"/>
      <c r="C168" s="42"/>
      <c r="D168" s="45" t="s">
        <v>229</v>
      </c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1"/>
      <c r="Q168" s="46" t="s">
        <v>201</v>
      </c>
      <c r="R168" s="46"/>
      <c r="S168" s="46"/>
      <c r="T168" s="46"/>
      <c r="U168" s="46"/>
      <c r="V168" s="45" t="s">
        <v>215</v>
      </c>
      <c r="W168" s="30"/>
      <c r="X168" s="30"/>
      <c r="Y168" s="30"/>
      <c r="Z168" s="30"/>
      <c r="AA168" s="30"/>
      <c r="AB168" s="30"/>
      <c r="AC168" s="30"/>
      <c r="AD168" s="30"/>
      <c r="AE168" s="31"/>
      <c r="AF168" s="39">
        <v>7152</v>
      </c>
      <c r="AG168" s="39"/>
      <c r="AH168" s="39"/>
      <c r="AI168" s="39"/>
      <c r="AJ168" s="39"/>
      <c r="AK168" s="39">
        <v>0</v>
      </c>
      <c r="AL168" s="39"/>
      <c r="AM168" s="39"/>
      <c r="AN168" s="39"/>
      <c r="AO168" s="39"/>
      <c r="AP168" s="39">
        <v>7152</v>
      </c>
      <c r="AQ168" s="39"/>
      <c r="AR168" s="39"/>
      <c r="AS168" s="39"/>
      <c r="AT168" s="39"/>
      <c r="AU168" s="39">
        <v>5000</v>
      </c>
      <c r="AV168" s="39"/>
      <c r="AW168" s="39"/>
      <c r="AX168" s="39"/>
      <c r="AY168" s="39"/>
      <c r="AZ168" s="39">
        <v>0</v>
      </c>
      <c r="BA168" s="39"/>
      <c r="BB168" s="39"/>
      <c r="BC168" s="39"/>
      <c r="BD168" s="39"/>
      <c r="BE168" s="39">
        <v>5000</v>
      </c>
      <c r="BF168" s="39"/>
      <c r="BG168" s="39"/>
      <c r="BH168" s="39"/>
      <c r="BI168" s="39"/>
      <c r="BJ168" s="39">
        <v>8000</v>
      </c>
      <c r="BK168" s="39"/>
      <c r="BL168" s="39"/>
      <c r="BM168" s="39"/>
      <c r="BN168" s="39"/>
      <c r="BO168" s="39">
        <v>0</v>
      </c>
      <c r="BP168" s="39"/>
      <c r="BQ168" s="39"/>
      <c r="BR168" s="39"/>
      <c r="BS168" s="39"/>
      <c r="BT168" s="39">
        <v>8000</v>
      </c>
      <c r="BU168" s="39"/>
      <c r="BV168" s="39"/>
      <c r="BW168" s="39"/>
      <c r="BX168" s="39"/>
    </row>
    <row r="169" spans="1:76" s="25" customFormat="1" ht="30" customHeight="1" x14ac:dyDescent="0.2">
      <c r="A169" s="41">
        <v>0</v>
      </c>
      <c r="B169" s="42"/>
      <c r="C169" s="42"/>
      <c r="D169" s="45" t="s">
        <v>230</v>
      </c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1"/>
      <c r="Q169" s="46" t="s">
        <v>201</v>
      </c>
      <c r="R169" s="46"/>
      <c r="S169" s="46"/>
      <c r="T169" s="46"/>
      <c r="U169" s="46"/>
      <c r="V169" s="45" t="s">
        <v>215</v>
      </c>
      <c r="W169" s="30"/>
      <c r="X169" s="30"/>
      <c r="Y169" s="30"/>
      <c r="Z169" s="30"/>
      <c r="AA169" s="30"/>
      <c r="AB169" s="30"/>
      <c r="AC169" s="30"/>
      <c r="AD169" s="30"/>
      <c r="AE169" s="31"/>
      <c r="AF169" s="39">
        <v>252</v>
      </c>
      <c r="AG169" s="39"/>
      <c r="AH169" s="39"/>
      <c r="AI169" s="39"/>
      <c r="AJ169" s="39"/>
      <c r="AK169" s="39">
        <v>0</v>
      </c>
      <c r="AL169" s="39"/>
      <c r="AM169" s="39"/>
      <c r="AN169" s="39"/>
      <c r="AO169" s="39"/>
      <c r="AP169" s="39">
        <v>252</v>
      </c>
      <c r="AQ169" s="39"/>
      <c r="AR169" s="39"/>
      <c r="AS169" s="39"/>
      <c r="AT169" s="39"/>
      <c r="AU169" s="39">
        <v>500</v>
      </c>
      <c r="AV169" s="39"/>
      <c r="AW169" s="39"/>
      <c r="AX169" s="39"/>
      <c r="AY169" s="39"/>
      <c r="AZ169" s="39">
        <v>0</v>
      </c>
      <c r="BA169" s="39"/>
      <c r="BB169" s="39"/>
      <c r="BC169" s="39"/>
      <c r="BD169" s="39"/>
      <c r="BE169" s="39">
        <v>500</v>
      </c>
      <c r="BF169" s="39"/>
      <c r="BG169" s="39"/>
      <c r="BH169" s="39"/>
      <c r="BI169" s="39"/>
      <c r="BJ169" s="39">
        <v>400</v>
      </c>
      <c r="BK169" s="39"/>
      <c r="BL169" s="39"/>
      <c r="BM169" s="39"/>
      <c r="BN169" s="39"/>
      <c r="BO169" s="39">
        <v>0</v>
      </c>
      <c r="BP169" s="39"/>
      <c r="BQ169" s="39"/>
      <c r="BR169" s="39"/>
      <c r="BS169" s="39"/>
      <c r="BT169" s="39">
        <v>400</v>
      </c>
      <c r="BU169" s="39"/>
      <c r="BV169" s="39"/>
      <c r="BW169" s="39"/>
      <c r="BX169" s="39"/>
    </row>
    <row r="170" spans="1:76" s="25" customFormat="1" ht="30" customHeight="1" x14ac:dyDescent="0.2">
      <c r="A170" s="41">
        <v>0</v>
      </c>
      <c r="B170" s="42"/>
      <c r="C170" s="42"/>
      <c r="D170" s="45" t="s">
        <v>231</v>
      </c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1"/>
      <c r="Q170" s="46" t="s">
        <v>204</v>
      </c>
      <c r="R170" s="46"/>
      <c r="S170" s="46"/>
      <c r="T170" s="46"/>
      <c r="U170" s="46"/>
      <c r="V170" s="45" t="s">
        <v>207</v>
      </c>
      <c r="W170" s="30"/>
      <c r="X170" s="30"/>
      <c r="Y170" s="30"/>
      <c r="Z170" s="30"/>
      <c r="AA170" s="30"/>
      <c r="AB170" s="30"/>
      <c r="AC170" s="30"/>
      <c r="AD170" s="30"/>
      <c r="AE170" s="31"/>
      <c r="AF170" s="39">
        <v>231637</v>
      </c>
      <c r="AG170" s="39"/>
      <c r="AH170" s="39"/>
      <c r="AI170" s="39"/>
      <c r="AJ170" s="39"/>
      <c r="AK170" s="39">
        <v>0</v>
      </c>
      <c r="AL170" s="39"/>
      <c r="AM170" s="39"/>
      <c r="AN170" s="39"/>
      <c r="AO170" s="39"/>
      <c r="AP170" s="39">
        <v>231637</v>
      </c>
      <c r="AQ170" s="39"/>
      <c r="AR170" s="39"/>
      <c r="AS170" s="39"/>
      <c r="AT170" s="39"/>
      <c r="AU170" s="39">
        <v>243353.98</v>
      </c>
      <c r="AV170" s="39"/>
      <c r="AW170" s="39"/>
      <c r="AX170" s="39"/>
      <c r="AY170" s="39"/>
      <c r="AZ170" s="39">
        <v>0</v>
      </c>
      <c r="BA170" s="39"/>
      <c r="BB170" s="39"/>
      <c r="BC170" s="39"/>
      <c r="BD170" s="39"/>
      <c r="BE170" s="39">
        <v>243353.98</v>
      </c>
      <c r="BF170" s="39"/>
      <c r="BG170" s="39"/>
      <c r="BH170" s="39"/>
      <c r="BI170" s="39"/>
      <c r="BJ170" s="39">
        <v>270570</v>
      </c>
      <c r="BK170" s="39"/>
      <c r="BL170" s="39"/>
      <c r="BM170" s="39"/>
      <c r="BN170" s="39"/>
      <c r="BO170" s="39">
        <v>0</v>
      </c>
      <c r="BP170" s="39"/>
      <c r="BQ170" s="39"/>
      <c r="BR170" s="39"/>
      <c r="BS170" s="39"/>
      <c r="BT170" s="39">
        <v>270570</v>
      </c>
      <c r="BU170" s="39"/>
      <c r="BV170" s="39"/>
      <c r="BW170" s="39"/>
      <c r="BX170" s="39"/>
    </row>
    <row r="171" spans="1:76" s="25" customFormat="1" ht="15" customHeight="1" x14ac:dyDescent="0.2">
      <c r="A171" s="41">
        <v>0</v>
      </c>
      <c r="B171" s="42"/>
      <c r="C171" s="42"/>
      <c r="D171" s="45" t="s">
        <v>232</v>
      </c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1"/>
      <c r="Q171" s="46" t="s">
        <v>204</v>
      </c>
      <c r="R171" s="46"/>
      <c r="S171" s="46"/>
      <c r="T171" s="46"/>
      <c r="U171" s="46"/>
      <c r="V171" s="45" t="s">
        <v>233</v>
      </c>
      <c r="W171" s="30"/>
      <c r="X171" s="30"/>
      <c r="Y171" s="30"/>
      <c r="Z171" s="30"/>
      <c r="AA171" s="30"/>
      <c r="AB171" s="30"/>
      <c r="AC171" s="30"/>
      <c r="AD171" s="30"/>
      <c r="AE171" s="31"/>
      <c r="AF171" s="39">
        <v>301.32</v>
      </c>
      <c r="AG171" s="39"/>
      <c r="AH171" s="39"/>
      <c r="AI171" s="39"/>
      <c r="AJ171" s="39"/>
      <c r="AK171" s="39">
        <v>29750</v>
      </c>
      <c r="AL171" s="39"/>
      <c r="AM171" s="39"/>
      <c r="AN171" s="39"/>
      <c r="AO171" s="39"/>
      <c r="AP171" s="39">
        <v>30051.32</v>
      </c>
      <c r="AQ171" s="39"/>
      <c r="AR171" s="39"/>
      <c r="AS171" s="39"/>
      <c r="AT171" s="39"/>
      <c r="AU171" s="39">
        <v>200</v>
      </c>
      <c r="AV171" s="39"/>
      <c r="AW171" s="39"/>
      <c r="AX171" s="39"/>
      <c r="AY171" s="39"/>
      <c r="AZ171" s="39">
        <v>0</v>
      </c>
      <c r="BA171" s="39"/>
      <c r="BB171" s="39"/>
      <c r="BC171" s="39"/>
      <c r="BD171" s="39"/>
      <c r="BE171" s="39">
        <v>200</v>
      </c>
      <c r="BF171" s="39"/>
      <c r="BG171" s="39"/>
      <c r="BH171" s="39"/>
      <c r="BI171" s="39"/>
      <c r="BJ171" s="39">
        <v>300</v>
      </c>
      <c r="BK171" s="39"/>
      <c r="BL171" s="39"/>
      <c r="BM171" s="39"/>
      <c r="BN171" s="39"/>
      <c r="BO171" s="39">
        <v>0</v>
      </c>
      <c r="BP171" s="39"/>
      <c r="BQ171" s="39"/>
      <c r="BR171" s="39"/>
      <c r="BS171" s="39"/>
      <c r="BT171" s="39">
        <v>300</v>
      </c>
      <c r="BU171" s="39"/>
      <c r="BV171" s="39"/>
      <c r="BW171" s="39"/>
      <c r="BX171" s="39"/>
    </row>
    <row r="172" spans="1:76" s="25" customFormat="1" ht="30" customHeight="1" x14ac:dyDescent="0.2">
      <c r="A172" s="41">
        <v>0</v>
      </c>
      <c r="B172" s="42"/>
      <c r="C172" s="42"/>
      <c r="D172" s="45" t="s">
        <v>234</v>
      </c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1"/>
      <c r="Q172" s="46" t="s">
        <v>204</v>
      </c>
      <c r="R172" s="46"/>
      <c r="S172" s="46"/>
      <c r="T172" s="46"/>
      <c r="U172" s="46"/>
      <c r="V172" s="45" t="s">
        <v>235</v>
      </c>
      <c r="W172" s="30"/>
      <c r="X172" s="30"/>
      <c r="Y172" s="30"/>
      <c r="Z172" s="30"/>
      <c r="AA172" s="30"/>
      <c r="AB172" s="30"/>
      <c r="AC172" s="30"/>
      <c r="AD172" s="30"/>
      <c r="AE172" s="31"/>
      <c r="AF172" s="39">
        <v>0</v>
      </c>
      <c r="AG172" s="39"/>
      <c r="AH172" s="39"/>
      <c r="AI172" s="39"/>
      <c r="AJ172" s="39"/>
      <c r="AK172" s="39">
        <v>117.76</v>
      </c>
      <c r="AL172" s="39"/>
      <c r="AM172" s="39"/>
      <c r="AN172" s="39"/>
      <c r="AO172" s="39"/>
      <c r="AP172" s="39">
        <v>117.76</v>
      </c>
      <c r="AQ172" s="39"/>
      <c r="AR172" s="39"/>
      <c r="AS172" s="39"/>
      <c r="AT172" s="39"/>
      <c r="AU172" s="39">
        <v>0</v>
      </c>
      <c r="AV172" s="39"/>
      <c r="AW172" s="39"/>
      <c r="AX172" s="39"/>
      <c r="AY172" s="39"/>
      <c r="AZ172" s="39">
        <v>200000</v>
      </c>
      <c r="BA172" s="39"/>
      <c r="BB172" s="39"/>
      <c r="BC172" s="39"/>
      <c r="BD172" s="39"/>
      <c r="BE172" s="39">
        <v>200000</v>
      </c>
      <c r="BF172" s="39"/>
      <c r="BG172" s="39"/>
      <c r="BH172" s="39"/>
      <c r="BI172" s="39"/>
      <c r="BJ172" s="39">
        <v>0</v>
      </c>
      <c r="BK172" s="39"/>
      <c r="BL172" s="39"/>
      <c r="BM172" s="39"/>
      <c r="BN172" s="39"/>
      <c r="BO172" s="39">
        <v>800</v>
      </c>
      <c r="BP172" s="39"/>
      <c r="BQ172" s="39"/>
      <c r="BR172" s="39"/>
      <c r="BS172" s="39"/>
      <c r="BT172" s="39">
        <v>800</v>
      </c>
      <c r="BU172" s="39"/>
      <c r="BV172" s="39"/>
      <c r="BW172" s="39"/>
      <c r="BX172" s="39"/>
    </row>
    <row r="173" spans="1:76" s="25" customFormat="1" ht="30" customHeight="1" x14ac:dyDescent="0.2">
      <c r="A173" s="41">
        <v>0</v>
      </c>
      <c r="B173" s="42"/>
      <c r="C173" s="42"/>
      <c r="D173" s="45" t="s">
        <v>236</v>
      </c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1"/>
      <c r="Q173" s="46" t="s">
        <v>204</v>
      </c>
      <c r="R173" s="46"/>
      <c r="S173" s="46"/>
      <c r="T173" s="46"/>
      <c r="U173" s="46"/>
      <c r="V173" s="45" t="s">
        <v>237</v>
      </c>
      <c r="W173" s="30"/>
      <c r="X173" s="30"/>
      <c r="Y173" s="30"/>
      <c r="Z173" s="30"/>
      <c r="AA173" s="30"/>
      <c r="AB173" s="30"/>
      <c r="AC173" s="30"/>
      <c r="AD173" s="30"/>
      <c r="AE173" s="31"/>
      <c r="AF173" s="39">
        <v>4215</v>
      </c>
      <c r="AG173" s="39"/>
      <c r="AH173" s="39"/>
      <c r="AI173" s="39"/>
      <c r="AJ173" s="39"/>
      <c r="AK173" s="39">
        <v>0</v>
      </c>
      <c r="AL173" s="39"/>
      <c r="AM173" s="39"/>
      <c r="AN173" s="39"/>
      <c r="AO173" s="39"/>
      <c r="AP173" s="39">
        <v>4215</v>
      </c>
      <c r="AQ173" s="39"/>
      <c r="AR173" s="39"/>
      <c r="AS173" s="39"/>
      <c r="AT173" s="39"/>
      <c r="AU173" s="39">
        <v>20000</v>
      </c>
      <c r="AV173" s="39"/>
      <c r="AW173" s="39"/>
      <c r="AX173" s="39"/>
      <c r="AY173" s="39"/>
      <c r="AZ173" s="39">
        <v>0</v>
      </c>
      <c r="BA173" s="39"/>
      <c r="BB173" s="39"/>
      <c r="BC173" s="39"/>
      <c r="BD173" s="39"/>
      <c r="BE173" s="39">
        <v>20000</v>
      </c>
      <c r="BF173" s="39"/>
      <c r="BG173" s="39"/>
      <c r="BH173" s="39"/>
      <c r="BI173" s="39"/>
      <c r="BJ173" s="39">
        <v>10000</v>
      </c>
      <c r="BK173" s="39"/>
      <c r="BL173" s="39"/>
      <c r="BM173" s="39"/>
      <c r="BN173" s="39"/>
      <c r="BO173" s="39">
        <v>0</v>
      </c>
      <c r="BP173" s="39"/>
      <c r="BQ173" s="39"/>
      <c r="BR173" s="39"/>
      <c r="BS173" s="39"/>
      <c r="BT173" s="39">
        <v>10000</v>
      </c>
      <c r="BU173" s="39"/>
      <c r="BV173" s="39"/>
      <c r="BW173" s="39"/>
      <c r="BX173" s="39"/>
    </row>
    <row r="174" spans="1:76" s="25" customFormat="1" ht="60" customHeight="1" x14ac:dyDescent="0.2">
      <c r="A174" s="41">
        <v>0</v>
      </c>
      <c r="B174" s="42"/>
      <c r="C174" s="42"/>
      <c r="D174" s="45" t="s">
        <v>238</v>
      </c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1"/>
      <c r="Q174" s="46" t="s">
        <v>204</v>
      </c>
      <c r="R174" s="46"/>
      <c r="S174" s="46"/>
      <c r="T174" s="46"/>
      <c r="U174" s="46"/>
      <c r="V174" s="45" t="s">
        <v>220</v>
      </c>
      <c r="W174" s="30"/>
      <c r="X174" s="30"/>
      <c r="Y174" s="30"/>
      <c r="Z174" s="30"/>
      <c r="AA174" s="30"/>
      <c r="AB174" s="30"/>
      <c r="AC174" s="30"/>
      <c r="AD174" s="30"/>
      <c r="AE174" s="31"/>
      <c r="AF174" s="39">
        <v>0</v>
      </c>
      <c r="AG174" s="39"/>
      <c r="AH174" s="39"/>
      <c r="AI174" s="39"/>
      <c r="AJ174" s="39"/>
      <c r="AK174" s="39">
        <v>9921.5</v>
      </c>
      <c r="AL174" s="39"/>
      <c r="AM174" s="39"/>
      <c r="AN174" s="39"/>
      <c r="AO174" s="39"/>
      <c r="AP174" s="39">
        <v>9921.5</v>
      </c>
      <c r="AQ174" s="39"/>
      <c r="AR174" s="39"/>
      <c r="AS174" s="39"/>
      <c r="AT174" s="39"/>
      <c r="AU174" s="39">
        <v>0</v>
      </c>
      <c r="AV174" s="39"/>
      <c r="AW174" s="39"/>
      <c r="AX174" s="39"/>
      <c r="AY174" s="39"/>
      <c r="AZ174" s="39">
        <v>12336.09</v>
      </c>
      <c r="BA174" s="39"/>
      <c r="BB174" s="39"/>
      <c r="BC174" s="39"/>
      <c r="BD174" s="39"/>
      <c r="BE174" s="39">
        <v>12336.09</v>
      </c>
      <c r="BF174" s="39"/>
      <c r="BG174" s="39"/>
      <c r="BH174" s="39"/>
      <c r="BI174" s="39"/>
      <c r="BJ174" s="39">
        <v>0</v>
      </c>
      <c r="BK174" s="39"/>
      <c r="BL174" s="39"/>
      <c r="BM174" s="39"/>
      <c r="BN174" s="39"/>
      <c r="BO174" s="39">
        <v>0</v>
      </c>
      <c r="BP174" s="39"/>
      <c r="BQ174" s="39"/>
      <c r="BR174" s="39"/>
      <c r="BS174" s="39"/>
      <c r="BT174" s="39">
        <v>0</v>
      </c>
      <c r="BU174" s="39"/>
      <c r="BV174" s="39"/>
      <c r="BW174" s="39"/>
      <c r="BX174" s="39"/>
    </row>
    <row r="175" spans="1:76" s="25" customFormat="1" ht="45" customHeight="1" x14ac:dyDescent="0.2">
      <c r="A175" s="41">
        <v>0</v>
      </c>
      <c r="B175" s="42"/>
      <c r="C175" s="42"/>
      <c r="D175" s="45" t="s">
        <v>239</v>
      </c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1"/>
      <c r="Q175" s="46" t="s">
        <v>204</v>
      </c>
      <c r="R175" s="46"/>
      <c r="S175" s="46"/>
      <c r="T175" s="46"/>
      <c r="U175" s="46"/>
      <c r="V175" s="45" t="s">
        <v>240</v>
      </c>
      <c r="W175" s="30"/>
      <c r="X175" s="30"/>
      <c r="Y175" s="30"/>
      <c r="Z175" s="30"/>
      <c r="AA175" s="30"/>
      <c r="AB175" s="30"/>
      <c r="AC175" s="30"/>
      <c r="AD175" s="30"/>
      <c r="AE175" s="31"/>
      <c r="AF175" s="39">
        <v>0</v>
      </c>
      <c r="AG175" s="39"/>
      <c r="AH175" s="39"/>
      <c r="AI175" s="39"/>
      <c r="AJ175" s="39"/>
      <c r="AK175" s="39">
        <v>0</v>
      </c>
      <c r="AL175" s="39"/>
      <c r="AM175" s="39"/>
      <c r="AN175" s="39"/>
      <c r="AO175" s="39"/>
      <c r="AP175" s="39">
        <v>0</v>
      </c>
      <c r="AQ175" s="39"/>
      <c r="AR175" s="39"/>
      <c r="AS175" s="39"/>
      <c r="AT175" s="39"/>
      <c r="AU175" s="39">
        <v>70000</v>
      </c>
      <c r="AV175" s="39"/>
      <c r="AW175" s="39"/>
      <c r="AX175" s="39"/>
      <c r="AY175" s="39"/>
      <c r="AZ175" s="39">
        <v>0</v>
      </c>
      <c r="BA175" s="39"/>
      <c r="BB175" s="39"/>
      <c r="BC175" s="39"/>
      <c r="BD175" s="39"/>
      <c r="BE175" s="39">
        <v>70000</v>
      </c>
      <c r="BF175" s="39"/>
      <c r="BG175" s="39"/>
      <c r="BH175" s="39"/>
      <c r="BI175" s="39"/>
      <c r="BJ175" s="39">
        <v>0</v>
      </c>
      <c r="BK175" s="39"/>
      <c r="BL175" s="39"/>
      <c r="BM175" s="39"/>
      <c r="BN175" s="39"/>
      <c r="BO175" s="39">
        <v>0</v>
      </c>
      <c r="BP175" s="39"/>
      <c r="BQ175" s="39"/>
      <c r="BR175" s="39"/>
      <c r="BS175" s="39"/>
      <c r="BT175" s="39">
        <v>0</v>
      </c>
      <c r="BU175" s="39"/>
      <c r="BV175" s="39"/>
      <c r="BW175" s="39"/>
      <c r="BX175" s="39"/>
    </row>
    <row r="176" spans="1:76" s="6" customFormat="1" ht="15" customHeight="1" x14ac:dyDescent="0.2">
      <c r="A176" s="43">
        <v>0</v>
      </c>
      <c r="B176" s="44"/>
      <c r="C176" s="44"/>
      <c r="D176" s="47" t="s">
        <v>241</v>
      </c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6"/>
      <c r="Q176" s="48"/>
      <c r="R176" s="48"/>
      <c r="S176" s="48"/>
      <c r="T176" s="48"/>
      <c r="U176" s="48"/>
      <c r="V176" s="47"/>
      <c r="W176" s="35"/>
      <c r="X176" s="35"/>
      <c r="Y176" s="35"/>
      <c r="Z176" s="35"/>
      <c r="AA176" s="35"/>
      <c r="AB176" s="35"/>
      <c r="AC176" s="35"/>
      <c r="AD176" s="35"/>
      <c r="AE176" s="36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</row>
    <row r="177" spans="1:79" s="25" customFormat="1" ht="42.75" customHeight="1" x14ac:dyDescent="0.2">
      <c r="A177" s="41">
        <v>0</v>
      </c>
      <c r="B177" s="42"/>
      <c r="C177" s="42"/>
      <c r="D177" s="45" t="s">
        <v>242</v>
      </c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1"/>
      <c r="Q177" s="46" t="s">
        <v>243</v>
      </c>
      <c r="R177" s="46"/>
      <c r="S177" s="46"/>
      <c r="T177" s="46"/>
      <c r="U177" s="46"/>
      <c r="V177" s="45" t="s">
        <v>220</v>
      </c>
      <c r="W177" s="30"/>
      <c r="X177" s="30"/>
      <c r="Y177" s="30"/>
      <c r="Z177" s="30"/>
      <c r="AA177" s="30"/>
      <c r="AB177" s="30"/>
      <c r="AC177" s="30"/>
      <c r="AD177" s="30"/>
      <c r="AE177" s="31"/>
      <c r="AF177" s="39">
        <v>143</v>
      </c>
      <c r="AG177" s="39"/>
      <c r="AH177" s="39"/>
      <c r="AI177" s="39"/>
      <c r="AJ177" s="39"/>
      <c r="AK177" s="39">
        <v>0</v>
      </c>
      <c r="AL177" s="39"/>
      <c r="AM177" s="39"/>
      <c r="AN177" s="39"/>
      <c r="AO177" s="39"/>
      <c r="AP177" s="39">
        <v>143</v>
      </c>
      <c r="AQ177" s="39"/>
      <c r="AR177" s="39"/>
      <c r="AS177" s="39"/>
      <c r="AT177" s="39"/>
      <c r="AU177" s="39">
        <v>100</v>
      </c>
      <c r="AV177" s="39"/>
      <c r="AW177" s="39"/>
      <c r="AX177" s="39"/>
      <c r="AY177" s="39"/>
      <c r="AZ177" s="39">
        <v>0</v>
      </c>
      <c r="BA177" s="39"/>
      <c r="BB177" s="39"/>
      <c r="BC177" s="39"/>
      <c r="BD177" s="39"/>
      <c r="BE177" s="39">
        <v>100</v>
      </c>
      <c r="BF177" s="39"/>
      <c r="BG177" s="39"/>
      <c r="BH177" s="39"/>
      <c r="BI177" s="39"/>
      <c r="BJ177" s="39">
        <v>100</v>
      </c>
      <c r="BK177" s="39"/>
      <c r="BL177" s="39"/>
      <c r="BM177" s="39"/>
      <c r="BN177" s="39"/>
      <c r="BO177" s="39">
        <v>0</v>
      </c>
      <c r="BP177" s="39"/>
      <c r="BQ177" s="39"/>
      <c r="BR177" s="39"/>
      <c r="BS177" s="39"/>
      <c r="BT177" s="39">
        <v>100</v>
      </c>
      <c r="BU177" s="39"/>
      <c r="BV177" s="39"/>
      <c r="BW177" s="39"/>
      <c r="BX177" s="39"/>
    </row>
    <row r="178" spans="1:79" s="25" customFormat="1" ht="45" customHeight="1" x14ac:dyDescent="0.2">
      <c r="A178" s="41">
        <v>0</v>
      </c>
      <c r="B178" s="42"/>
      <c r="C178" s="42"/>
      <c r="D178" s="45" t="s">
        <v>244</v>
      </c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1"/>
      <c r="Q178" s="46" t="s">
        <v>243</v>
      </c>
      <c r="R178" s="46"/>
      <c r="S178" s="46"/>
      <c r="T178" s="46"/>
      <c r="U178" s="46"/>
      <c r="V178" s="45" t="s">
        <v>220</v>
      </c>
      <c r="W178" s="30"/>
      <c r="X178" s="30"/>
      <c r="Y178" s="30"/>
      <c r="Z178" s="30"/>
      <c r="AA178" s="30"/>
      <c r="AB178" s="30"/>
      <c r="AC178" s="30"/>
      <c r="AD178" s="30"/>
      <c r="AE178" s="31"/>
      <c r="AF178" s="39">
        <v>50.4</v>
      </c>
      <c r="AG178" s="39"/>
      <c r="AH178" s="39"/>
      <c r="AI178" s="39"/>
      <c r="AJ178" s="39"/>
      <c r="AK178" s="39">
        <v>0</v>
      </c>
      <c r="AL178" s="39"/>
      <c r="AM178" s="39"/>
      <c r="AN178" s="39"/>
      <c r="AO178" s="39"/>
      <c r="AP178" s="39">
        <v>50.4</v>
      </c>
      <c r="AQ178" s="39"/>
      <c r="AR178" s="39"/>
      <c r="AS178" s="39"/>
      <c r="AT178" s="39"/>
      <c r="AU178" s="39">
        <v>100</v>
      </c>
      <c r="AV178" s="39"/>
      <c r="AW178" s="39"/>
      <c r="AX178" s="39"/>
      <c r="AY178" s="39"/>
      <c r="AZ178" s="39">
        <v>0</v>
      </c>
      <c r="BA178" s="39"/>
      <c r="BB178" s="39"/>
      <c r="BC178" s="39"/>
      <c r="BD178" s="39"/>
      <c r="BE178" s="39">
        <v>100</v>
      </c>
      <c r="BF178" s="39"/>
      <c r="BG178" s="39"/>
      <c r="BH178" s="39"/>
      <c r="BI178" s="39"/>
      <c r="BJ178" s="39">
        <v>100</v>
      </c>
      <c r="BK178" s="39"/>
      <c r="BL178" s="39"/>
      <c r="BM178" s="39"/>
      <c r="BN178" s="39"/>
      <c r="BO178" s="39">
        <v>0</v>
      </c>
      <c r="BP178" s="39"/>
      <c r="BQ178" s="39"/>
      <c r="BR178" s="39"/>
      <c r="BS178" s="39"/>
      <c r="BT178" s="39">
        <v>100</v>
      </c>
      <c r="BU178" s="39"/>
      <c r="BV178" s="39"/>
      <c r="BW178" s="39"/>
      <c r="BX178" s="39"/>
    </row>
    <row r="179" spans="1:79" s="25" customFormat="1" ht="45" customHeight="1" x14ac:dyDescent="0.2">
      <c r="A179" s="41">
        <v>0</v>
      </c>
      <c r="B179" s="42"/>
      <c r="C179" s="42"/>
      <c r="D179" s="45" t="s">
        <v>245</v>
      </c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1"/>
      <c r="Q179" s="46" t="s">
        <v>243</v>
      </c>
      <c r="R179" s="46"/>
      <c r="S179" s="46"/>
      <c r="T179" s="46"/>
      <c r="U179" s="46"/>
      <c r="V179" s="45" t="s">
        <v>220</v>
      </c>
      <c r="W179" s="30"/>
      <c r="X179" s="30"/>
      <c r="Y179" s="30"/>
      <c r="Z179" s="30"/>
      <c r="AA179" s="30"/>
      <c r="AB179" s="30"/>
      <c r="AC179" s="30"/>
      <c r="AD179" s="30"/>
      <c r="AE179" s="31"/>
      <c r="AF179" s="39">
        <v>95.7</v>
      </c>
      <c r="AG179" s="39"/>
      <c r="AH179" s="39"/>
      <c r="AI179" s="39"/>
      <c r="AJ179" s="39"/>
      <c r="AK179" s="39">
        <v>99.2</v>
      </c>
      <c r="AL179" s="39"/>
      <c r="AM179" s="39"/>
      <c r="AN179" s="39"/>
      <c r="AO179" s="39"/>
      <c r="AP179" s="39">
        <v>100</v>
      </c>
      <c r="AQ179" s="39"/>
      <c r="AR179" s="39"/>
      <c r="AS179" s="39"/>
      <c r="AT179" s="39"/>
      <c r="AU179" s="39">
        <v>100</v>
      </c>
      <c r="AV179" s="39"/>
      <c r="AW179" s="39"/>
      <c r="AX179" s="39"/>
      <c r="AY179" s="39"/>
      <c r="AZ179" s="39">
        <v>0</v>
      </c>
      <c r="BA179" s="39"/>
      <c r="BB179" s="39"/>
      <c r="BC179" s="39"/>
      <c r="BD179" s="39"/>
      <c r="BE179" s="39">
        <v>100</v>
      </c>
      <c r="BF179" s="39"/>
      <c r="BG179" s="39"/>
      <c r="BH179" s="39"/>
      <c r="BI179" s="39"/>
      <c r="BJ179" s="39">
        <v>100</v>
      </c>
      <c r="BK179" s="39"/>
      <c r="BL179" s="39"/>
      <c r="BM179" s="39"/>
      <c r="BN179" s="39"/>
      <c r="BO179" s="39">
        <v>0</v>
      </c>
      <c r="BP179" s="39"/>
      <c r="BQ179" s="39"/>
      <c r="BR179" s="39"/>
      <c r="BS179" s="39"/>
      <c r="BT179" s="39">
        <v>100</v>
      </c>
      <c r="BU179" s="39"/>
      <c r="BV179" s="39"/>
      <c r="BW179" s="39"/>
      <c r="BX179" s="39"/>
    </row>
    <row r="180" spans="1:79" s="25" customFormat="1" ht="15" customHeight="1" x14ac:dyDescent="0.2">
      <c r="A180" s="41">
        <v>0</v>
      </c>
      <c r="B180" s="42"/>
      <c r="C180" s="42"/>
      <c r="D180" s="45" t="s">
        <v>246</v>
      </c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1"/>
      <c r="Q180" s="46" t="s">
        <v>243</v>
      </c>
      <c r="R180" s="46"/>
      <c r="S180" s="46"/>
      <c r="T180" s="46"/>
      <c r="U180" s="46"/>
      <c r="V180" s="45" t="s">
        <v>220</v>
      </c>
      <c r="W180" s="30"/>
      <c r="X180" s="30"/>
      <c r="Y180" s="30"/>
      <c r="Z180" s="30"/>
      <c r="AA180" s="30"/>
      <c r="AB180" s="30"/>
      <c r="AC180" s="30"/>
      <c r="AD180" s="30"/>
      <c r="AE180" s="31"/>
      <c r="AF180" s="39">
        <v>0</v>
      </c>
      <c r="AG180" s="39"/>
      <c r="AH180" s="39"/>
      <c r="AI180" s="39"/>
      <c r="AJ180" s="39"/>
      <c r="AK180" s="39">
        <v>82.4</v>
      </c>
      <c r="AL180" s="39"/>
      <c r="AM180" s="39"/>
      <c r="AN180" s="39"/>
      <c r="AO180" s="39"/>
      <c r="AP180" s="39">
        <v>82.4</v>
      </c>
      <c r="AQ180" s="39"/>
      <c r="AR180" s="39"/>
      <c r="AS180" s="39"/>
      <c r="AT180" s="39"/>
      <c r="AU180" s="39">
        <v>0</v>
      </c>
      <c r="AV180" s="39"/>
      <c r="AW180" s="39"/>
      <c r="AX180" s="39"/>
      <c r="AY180" s="39"/>
      <c r="AZ180" s="39">
        <v>100</v>
      </c>
      <c r="BA180" s="39"/>
      <c r="BB180" s="39"/>
      <c r="BC180" s="39"/>
      <c r="BD180" s="39"/>
      <c r="BE180" s="39">
        <v>100</v>
      </c>
      <c r="BF180" s="39"/>
      <c r="BG180" s="39"/>
      <c r="BH180" s="39"/>
      <c r="BI180" s="39"/>
      <c r="BJ180" s="39">
        <v>0</v>
      </c>
      <c r="BK180" s="39"/>
      <c r="BL180" s="39"/>
      <c r="BM180" s="39"/>
      <c r="BN180" s="39"/>
      <c r="BO180" s="39">
        <v>100</v>
      </c>
      <c r="BP180" s="39"/>
      <c r="BQ180" s="39"/>
      <c r="BR180" s="39"/>
      <c r="BS180" s="39"/>
      <c r="BT180" s="39">
        <v>100</v>
      </c>
      <c r="BU180" s="39"/>
      <c r="BV180" s="39"/>
      <c r="BW180" s="39"/>
      <c r="BX180" s="39"/>
    </row>
    <row r="181" spans="1:79" s="25" customFormat="1" ht="30" customHeight="1" x14ac:dyDescent="0.2">
      <c r="A181" s="41">
        <v>0</v>
      </c>
      <c r="B181" s="42"/>
      <c r="C181" s="42"/>
      <c r="D181" s="45" t="s">
        <v>247</v>
      </c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1"/>
      <c r="Q181" s="46" t="s">
        <v>243</v>
      </c>
      <c r="R181" s="46"/>
      <c r="S181" s="46"/>
      <c r="T181" s="46"/>
      <c r="U181" s="46"/>
      <c r="V181" s="45" t="s">
        <v>220</v>
      </c>
      <c r="W181" s="30"/>
      <c r="X181" s="30"/>
      <c r="Y181" s="30"/>
      <c r="Z181" s="30"/>
      <c r="AA181" s="30"/>
      <c r="AB181" s="30"/>
      <c r="AC181" s="30"/>
      <c r="AD181" s="30"/>
      <c r="AE181" s="31"/>
      <c r="AF181" s="39">
        <v>100</v>
      </c>
      <c r="AG181" s="39"/>
      <c r="AH181" s="39"/>
      <c r="AI181" s="39"/>
      <c r="AJ181" s="39"/>
      <c r="AK181" s="39">
        <v>100</v>
      </c>
      <c r="AL181" s="39"/>
      <c r="AM181" s="39"/>
      <c r="AN181" s="39"/>
      <c r="AO181" s="39"/>
      <c r="AP181" s="39">
        <v>100</v>
      </c>
      <c r="AQ181" s="39"/>
      <c r="AR181" s="39"/>
      <c r="AS181" s="39"/>
      <c r="AT181" s="39"/>
      <c r="AU181" s="39">
        <v>0</v>
      </c>
      <c r="AV181" s="39"/>
      <c r="AW181" s="39"/>
      <c r="AX181" s="39"/>
      <c r="AY181" s="39"/>
      <c r="AZ181" s="39">
        <v>0</v>
      </c>
      <c r="BA181" s="39"/>
      <c r="BB181" s="39"/>
      <c r="BC181" s="39"/>
      <c r="BD181" s="39"/>
      <c r="BE181" s="39">
        <v>0</v>
      </c>
      <c r="BF181" s="39"/>
      <c r="BG181" s="39"/>
      <c r="BH181" s="39"/>
      <c r="BI181" s="39"/>
      <c r="BJ181" s="39">
        <v>0</v>
      </c>
      <c r="BK181" s="39"/>
      <c r="BL181" s="39"/>
      <c r="BM181" s="39"/>
      <c r="BN181" s="39"/>
      <c r="BO181" s="39">
        <v>0</v>
      </c>
      <c r="BP181" s="39"/>
      <c r="BQ181" s="39"/>
      <c r="BR181" s="39"/>
      <c r="BS181" s="39"/>
      <c r="BT181" s="39">
        <v>0</v>
      </c>
      <c r="BU181" s="39"/>
      <c r="BV181" s="39"/>
      <c r="BW181" s="39"/>
      <c r="BX181" s="39"/>
    </row>
    <row r="182" spans="1:79" s="25" customFormat="1" ht="15" customHeight="1" x14ac:dyDescent="0.2">
      <c r="A182" s="41">
        <v>0</v>
      </c>
      <c r="B182" s="42"/>
      <c r="C182" s="42"/>
      <c r="D182" s="45" t="s">
        <v>248</v>
      </c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1"/>
      <c r="Q182" s="46" t="s">
        <v>243</v>
      </c>
      <c r="R182" s="46"/>
      <c r="S182" s="46"/>
      <c r="T182" s="46"/>
      <c r="U182" s="46"/>
      <c r="V182" s="45" t="s">
        <v>237</v>
      </c>
      <c r="W182" s="30"/>
      <c r="X182" s="30"/>
      <c r="Y182" s="30"/>
      <c r="Z182" s="30"/>
      <c r="AA182" s="30"/>
      <c r="AB182" s="30"/>
      <c r="AC182" s="30"/>
      <c r="AD182" s="30"/>
      <c r="AE182" s="31"/>
      <c r="AF182" s="39">
        <v>25.3</v>
      </c>
      <c r="AG182" s="39"/>
      <c r="AH182" s="39"/>
      <c r="AI182" s="39"/>
      <c r="AJ182" s="39"/>
      <c r="AK182" s="39">
        <v>0</v>
      </c>
      <c r="AL182" s="39"/>
      <c r="AM182" s="39"/>
      <c r="AN182" s="39"/>
      <c r="AO182" s="39"/>
      <c r="AP182" s="39">
        <v>25.3</v>
      </c>
      <c r="AQ182" s="39"/>
      <c r="AR182" s="39"/>
      <c r="AS182" s="39"/>
      <c r="AT182" s="39"/>
      <c r="AU182" s="39">
        <v>100</v>
      </c>
      <c r="AV182" s="39"/>
      <c r="AW182" s="39"/>
      <c r="AX182" s="39"/>
      <c r="AY182" s="39"/>
      <c r="AZ182" s="39">
        <v>0</v>
      </c>
      <c r="BA182" s="39"/>
      <c r="BB182" s="39"/>
      <c r="BC182" s="39"/>
      <c r="BD182" s="39"/>
      <c r="BE182" s="39">
        <v>100</v>
      </c>
      <c r="BF182" s="39"/>
      <c r="BG182" s="39"/>
      <c r="BH182" s="39"/>
      <c r="BI182" s="39"/>
      <c r="BJ182" s="39">
        <v>100</v>
      </c>
      <c r="BK182" s="39"/>
      <c r="BL182" s="39"/>
      <c r="BM182" s="39"/>
      <c r="BN182" s="39"/>
      <c r="BO182" s="39">
        <v>0</v>
      </c>
      <c r="BP182" s="39"/>
      <c r="BQ182" s="39"/>
      <c r="BR182" s="39"/>
      <c r="BS182" s="39"/>
      <c r="BT182" s="39">
        <v>100</v>
      </c>
      <c r="BU182" s="39"/>
      <c r="BV182" s="39"/>
      <c r="BW182" s="39"/>
      <c r="BX182" s="39"/>
    </row>
    <row r="183" spans="1:79" s="25" customFormat="1" ht="45" customHeight="1" x14ac:dyDescent="0.2">
      <c r="A183" s="41">
        <v>0</v>
      </c>
      <c r="B183" s="42"/>
      <c r="C183" s="42"/>
      <c r="D183" s="45" t="s">
        <v>249</v>
      </c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1"/>
      <c r="Q183" s="46" t="s">
        <v>243</v>
      </c>
      <c r="R183" s="46"/>
      <c r="S183" s="46"/>
      <c r="T183" s="46"/>
      <c r="U183" s="46"/>
      <c r="V183" s="45" t="s">
        <v>220</v>
      </c>
      <c r="W183" s="30"/>
      <c r="X183" s="30"/>
      <c r="Y183" s="30"/>
      <c r="Z183" s="30"/>
      <c r="AA183" s="30"/>
      <c r="AB183" s="30"/>
      <c r="AC183" s="30"/>
      <c r="AD183" s="30"/>
      <c r="AE183" s="31"/>
      <c r="AF183" s="39">
        <v>0</v>
      </c>
      <c r="AG183" s="39"/>
      <c r="AH183" s="39"/>
      <c r="AI183" s="39"/>
      <c r="AJ183" s="39"/>
      <c r="AK183" s="39">
        <v>0</v>
      </c>
      <c r="AL183" s="39"/>
      <c r="AM183" s="39"/>
      <c r="AN183" s="39"/>
      <c r="AO183" s="39"/>
      <c r="AP183" s="39">
        <v>0</v>
      </c>
      <c r="AQ183" s="39"/>
      <c r="AR183" s="39"/>
      <c r="AS183" s="39"/>
      <c r="AT183" s="39"/>
      <c r="AU183" s="39">
        <v>100</v>
      </c>
      <c r="AV183" s="39"/>
      <c r="AW183" s="39"/>
      <c r="AX183" s="39"/>
      <c r="AY183" s="39"/>
      <c r="AZ183" s="39">
        <v>0</v>
      </c>
      <c r="BA183" s="39"/>
      <c r="BB183" s="39"/>
      <c r="BC183" s="39"/>
      <c r="BD183" s="39"/>
      <c r="BE183" s="39">
        <v>100</v>
      </c>
      <c r="BF183" s="39"/>
      <c r="BG183" s="39"/>
      <c r="BH183" s="39"/>
      <c r="BI183" s="39"/>
      <c r="BJ183" s="39">
        <v>0</v>
      </c>
      <c r="BK183" s="39"/>
      <c r="BL183" s="39"/>
      <c r="BM183" s="39"/>
      <c r="BN183" s="39"/>
      <c r="BO183" s="39">
        <v>0</v>
      </c>
      <c r="BP183" s="39"/>
      <c r="BQ183" s="39"/>
      <c r="BR183" s="39"/>
      <c r="BS183" s="39"/>
      <c r="BT183" s="39">
        <v>0</v>
      </c>
      <c r="BU183" s="39"/>
      <c r="BV183" s="39"/>
      <c r="BW183" s="39"/>
      <c r="BX183" s="39"/>
    </row>
    <row r="185" spans="1:79" ht="14.25" customHeight="1" x14ac:dyDescent="0.2">
      <c r="A185" s="69" t="s">
        <v>315</v>
      </c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69"/>
      <c r="BA185" s="69"/>
      <c r="BB185" s="69"/>
      <c r="BC185" s="69"/>
      <c r="BD185" s="69"/>
      <c r="BE185" s="69"/>
      <c r="BF185" s="69"/>
      <c r="BG185" s="69"/>
      <c r="BH185" s="69"/>
      <c r="BI185" s="69"/>
      <c r="BJ185" s="69"/>
      <c r="BK185" s="69"/>
      <c r="BL185" s="69"/>
    </row>
    <row r="186" spans="1:79" ht="23.1" customHeight="1" x14ac:dyDescent="0.2">
      <c r="A186" s="86" t="s">
        <v>6</v>
      </c>
      <c r="B186" s="87"/>
      <c r="C186" s="87"/>
      <c r="D186" s="46" t="s">
        <v>9</v>
      </c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 t="s">
        <v>8</v>
      </c>
      <c r="R186" s="46"/>
      <c r="S186" s="46"/>
      <c r="T186" s="46"/>
      <c r="U186" s="46"/>
      <c r="V186" s="46" t="s">
        <v>7</v>
      </c>
      <c r="W186" s="46"/>
      <c r="X186" s="46"/>
      <c r="Y186" s="46"/>
      <c r="Z186" s="46"/>
      <c r="AA186" s="46"/>
      <c r="AB186" s="46"/>
      <c r="AC186" s="46"/>
      <c r="AD186" s="46"/>
      <c r="AE186" s="46"/>
      <c r="AF186" s="81" t="s">
        <v>306</v>
      </c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  <c r="AR186" s="82"/>
      <c r="AS186" s="82"/>
      <c r="AT186" s="83"/>
      <c r="AU186" s="81" t="s">
        <v>311</v>
      </c>
      <c r="AV186" s="82"/>
      <c r="AW186" s="82"/>
      <c r="AX186" s="82"/>
      <c r="AY186" s="82"/>
      <c r="AZ186" s="82"/>
      <c r="BA186" s="82"/>
      <c r="BB186" s="82"/>
      <c r="BC186" s="82"/>
      <c r="BD186" s="82"/>
      <c r="BE186" s="82"/>
      <c r="BF186" s="82"/>
      <c r="BG186" s="82"/>
      <c r="BH186" s="82"/>
      <c r="BI186" s="83"/>
    </row>
    <row r="187" spans="1:79" ht="28.5" customHeight="1" x14ac:dyDescent="0.2">
      <c r="A187" s="89"/>
      <c r="B187" s="90"/>
      <c r="C187" s="90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 t="s">
        <v>4</v>
      </c>
      <c r="AG187" s="46"/>
      <c r="AH187" s="46"/>
      <c r="AI187" s="46"/>
      <c r="AJ187" s="46"/>
      <c r="AK187" s="46" t="s">
        <v>3</v>
      </c>
      <c r="AL187" s="46"/>
      <c r="AM187" s="46"/>
      <c r="AN187" s="46"/>
      <c r="AO187" s="46"/>
      <c r="AP187" s="46" t="s">
        <v>123</v>
      </c>
      <c r="AQ187" s="46"/>
      <c r="AR187" s="46"/>
      <c r="AS187" s="46"/>
      <c r="AT187" s="46"/>
      <c r="AU187" s="46" t="s">
        <v>4</v>
      </c>
      <c r="AV187" s="46"/>
      <c r="AW187" s="46"/>
      <c r="AX187" s="46"/>
      <c r="AY187" s="46"/>
      <c r="AZ187" s="46" t="s">
        <v>3</v>
      </c>
      <c r="BA187" s="46"/>
      <c r="BB187" s="46"/>
      <c r="BC187" s="46"/>
      <c r="BD187" s="46"/>
      <c r="BE187" s="46" t="s">
        <v>90</v>
      </c>
      <c r="BF187" s="46"/>
      <c r="BG187" s="46"/>
      <c r="BH187" s="46"/>
      <c r="BI187" s="46"/>
    </row>
    <row r="188" spans="1:79" ht="15" customHeight="1" x14ac:dyDescent="0.2">
      <c r="A188" s="81">
        <v>1</v>
      </c>
      <c r="B188" s="82"/>
      <c r="C188" s="82"/>
      <c r="D188" s="46">
        <v>2</v>
      </c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>
        <v>3</v>
      </c>
      <c r="R188" s="46"/>
      <c r="S188" s="46"/>
      <c r="T188" s="46"/>
      <c r="U188" s="46"/>
      <c r="V188" s="46">
        <v>4</v>
      </c>
      <c r="W188" s="46"/>
      <c r="X188" s="46"/>
      <c r="Y188" s="46"/>
      <c r="Z188" s="46"/>
      <c r="AA188" s="46"/>
      <c r="AB188" s="46"/>
      <c r="AC188" s="46"/>
      <c r="AD188" s="46"/>
      <c r="AE188" s="46"/>
      <c r="AF188" s="46">
        <v>5</v>
      </c>
      <c r="AG188" s="46"/>
      <c r="AH188" s="46"/>
      <c r="AI188" s="46"/>
      <c r="AJ188" s="46"/>
      <c r="AK188" s="46">
        <v>6</v>
      </c>
      <c r="AL188" s="46"/>
      <c r="AM188" s="46"/>
      <c r="AN188" s="46"/>
      <c r="AO188" s="46"/>
      <c r="AP188" s="46">
        <v>7</v>
      </c>
      <c r="AQ188" s="46"/>
      <c r="AR188" s="46"/>
      <c r="AS188" s="46"/>
      <c r="AT188" s="46"/>
      <c r="AU188" s="46">
        <v>8</v>
      </c>
      <c r="AV188" s="46"/>
      <c r="AW188" s="46"/>
      <c r="AX188" s="46"/>
      <c r="AY188" s="46"/>
      <c r="AZ188" s="46">
        <v>9</v>
      </c>
      <c r="BA188" s="46"/>
      <c r="BB188" s="46"/>
      <c r="BC188" s="46"/>
      <c r="BD188" s="46"/>
      <c r="BE188" s="46">
        <v>10</v>
      </c>
      <c r="BF188" s="46"/>
      <c r="BG188" s="46"/>
      <c r="BH188" s="46"/>
      <c r="BI188" s="46"/>
    </row>
    <row r="189" spans="1:79" ht="15.75" hidden="1" customHeight="1" x14ac:dyDescent="0.2">
      <c r="A189" s="95" t="s">
        <v>154</v>
      </c>
      <c r="B189" s="96"/>
      <c r="C189" s="96"/>
      <c r="D189" s="46" t="s">
        <v>57</v>
      </c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 t="s">
        <v>70</v>
      </c>
      <c r="R189" s="46"/>
      <c r="S189" s="46"/>
      <c r="T189" s="46"/>
      <c r="U189" s="46"/>
      <c r="V189" s="46" t="s">
        <v>71</v>
      </c>
      <c r="W189" s="46"/>
      <c r="X189" s="46"/>
      <c r="Y189" s="46"/>
      <c r="Z189" s="46"/>
      <c r="AA189" s="46"/>
      <c r="AB189" s="46"/>
      <c r="AC189" s="46"/>
      <c r="AD189" s="46"/>
      <c r="AE189" s="46"/>
      <c r="AF189" s="72" t="s">
        <v>107</v>
      </c>
      <c r="AG189" s="72"/>
      <c r="AH189" s="72"/>
      <c r="AI189" s="72"/>
      <c r="AJ189" s="72"/>
      <c r="AK189" s="70" t="s">
        <v>108</v>
      </c>
      <c r="AL189" s="70"/>
      <c r="AM189" s="70"/>
      <c r="AN189" s="70"/>
      <c r="AO189" s="70"/>
      <c r="AP189" s="92" t="s">
        <v>199</v>
      </c>
      <c r="AQ189" s="92"/>
      <c r="AR189" s="92"/>
      <c r="AS189" s="92"/>
      <c r="AT189" s="92"/>
      <c r="AU189" s="72" t="s">
        <v>109</v>
      </c>
      <c r="AV189" s="72"/>
      <c r="AW189" s="72"/>
      <c r="AX189" s="72"/>
      <c r="AY189" s="72"/>
      <c r="AZ189" s="70" t="s">
        <v>110</v>
      </c>
      <c r="BA189" s="70"/>
      <c r="BB189" s="70"/>
      <c r="BC189" s="70"/>
      <c r="BD189" s="70"/>
      <c r="BE189" s="92" t="s">
        <v>199</v>
      </c>
      <c r="BF189" s="92"/>
      <c r="BG189" s="92"/>
      <c r="BH189" s="92"/>
      <c r="BI189" s="92"/>
      <c r="CA189" t="s">
        <v>39</v>
      </c>
    </row>
    <row r="190" spans="1:79" s="6" customFormat="1" ht="14.25" x14ac:dyDescent="0.2">
      <c r="A190" s="43">
        <v>0</v>
      </c>
      <c r="B190" s="44"/>
      <c r="C190" s="44"/>
      <c r="D190" s="48" t="s">
        <v>198</v>
      </c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CA190" s="6" t="s">
        <v>40</v>
      </c>
    </row>
    <row r="191" spans="1:79" s="25" customFormat="1" ht="14.25" customHeight="1" x14ac:dyDescent="0.2">
      <c r="A191" s="41"/>
      <c r="B191" s="42"/>
      <c r="C191" s="42"/>
      <c r="D191" s="45" t="s">
        <v>200</v>
      </c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1"/>
      <c r="Q191" s="46" t="s">
        <v>201</v>
      </c>
      <c r="R191" s="46"/>
      <c r="S191" s="46"/>
      <c r="T191" s="46"/>
      <c r="U191" s="46"/>
      <c r="V191" s="46" t="s">
        <v>202</v>
      </c>
      <c r="W191" s="46"/>
      <c r="X191" s="46"/>
      <c r="Y191" s="46"/>
      <c r="Z191" s="46"/>
      <c r="AA191" s="46"/>
      <c r="AB191" s="46"/>
      <c r="AC191" s="46"/>
      <c r="AD191" s="46"/>
      <c r="AE191" s="46"/>
      <c r="AF191" s="39">
        <v>126.25</v>
      </c>
      <c r="AG191" s="39"/>
      <c r="AH191" s="39"/>
      <c r="AI191" s="39"/>
      <c r="AJ191" s="39"/>
      <c r="AK191" s="39">
        <v>0</v>
      </c>
      <c r="AL191" s="39"/>
      <c r="AM191" s="39"/>
      <c r="AN191" s="39"/>
      <c r="AO191" s="39"/>
      <c r="AP191" s="39">
        <f>AF191+AK191</f>
        <v>126.25</v>
      </c>
      <c r="AQ191" s="39"/>
      <c r="AR191" s="39"/>
      <c r="AS191" s="39"/>
      <c r="AT191" s="39"/>
      <c r="AU191" s="39">
        <v>126.25</v>
      </c>
      <c r="AV191" s="39"/>
      <c r="AW191" s="39"/>
      <c r="AX191" s="39"/>
      <c r="AY191" s="39"/>
      <c r="AZ191" s="39">
        <v>0</v>
      </c>
      <c r="BA191" s="39"/>
      <c r="BB191" s="39"/>
      <c r="BC191" s="39"/>
      <c r="BD191" s="39"/>
      <c r="BE191" s="39">
        <f>AU191+AZ191</f>
        <v>126.25</v>
      </c>
      <c r="BF191" s="39"/>
      <c r="BG191" s="39"/>
      <c r="BH191" s="39"/>
      <c r="BI191" s="39"/>
    </row>
    <row r="192" spans="1:79" s="25" customFormat="1" ht="15" customHeight="1" x14ac:dyDescent="0.2">
      <c r="A192" s="41">
        <v>0</v>
      </c>
      <c r="B192" s="42"/>
      <c r="C192" s="42"/>
      <c r="D192" s="45" t="s">
        <v>203</v>
      </c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1"/>
      <c r="Q192" s="46" t="s">
        <v>204</v>
      </c>
      <c r="R192" s="46"/>
      <c r="S192" s="46"/>
      <c r="T192" s="46"/>
      <c r="U192" s="46"/>
      <c r="V192" s="45" t="s">
        <v>205</v>
      </c>
      <c r="W192" s="30"/>
      <c r="X192" s="30"/>
      <c r="Y192" s="30"/>
      <c r="Z192" s="30"/>
      <c r="AA192" s="30"/>
      <c r="AB192" s="30"/>
      <c r="AC192" s="30"/>
      <c r="AD192" s="30"/>
      <c r="AE192" s="31"/>
      <c r="AF192" s="39">
        <v>300000</v>
      </c>
      <c r="AG192" s="39"/>
      <c r="AH192" s="39"/>
      <c r="AI192" s="39"/>
      <c r="AJ192" s="39"/>
      <c r="AK192" s="39">
        <v>0</v>
      </c>
      <c r="AL192" s="39"/>
      <c r="AM192" s="39"/>
      <c r="AN192" s="39"/>
      <c r="AO192" s="39"/>
      <c r="AP192" s="39">
        <v>300000</v>
      </c>
      <c r="AQ192" s="39"/>
      <c r="AR192" s="39"/>
      <c r="AS192" s="39"/>
      <c r="AT192" s="39"/>
      <c r="AU192" s="39">
        <v>300000</v>
      </c>
      <c r="AV192" s="39"/>
      <c r="AW192" s="39"/>
      <c r="AX192" s="39"/>
      <c r="AY192" s="39"/>
      <c r="AZ192" s="39">
        <v>0</v>
      </c>
      <c r="BA192" s="39"/>
      <c r="BB192" s="39"/>
      <c r="BC192" s="39"/>
      <c r="BD192" s="39"/>
      <c r="BE192" s="39">
        <v>300000</v>
      </c>
      <c r="BF192" s="39"/>
      <c r="BG192" s="39"/>
      <c r="BH192" s="39"/>
      <c r="BI192" s="39"/>
    </row>
    <row r="193" spans="1:61" s="25" customFormat="1" ht="30" customHeight="1" x14ac:dyDescent="0.2">
      <c r="A193" s="41">
        <v>0</v>
      </c>
      <c r="B193" s="42"/>
      <c r="C193" s="42"/>
      <c r="D193" s="45" t="s">
        <v>206</v>
      </c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1"/>
      <c r="Q193" s="46" t="s">
        <v>204</v>
      </c>
      <c r="R193" s="46"/>
      <c r="S193" s="46"/>
      <c r="T193" s="46"/>
      <c r="U193" s="46"/>
      <c r="V193" s="45" t="s">
        <v>207</v>
      </c>
      <c r="W193" s="30"/>
      <c r="X193" s="30"/>
      <c r="Y193" s="30"/>
      <c r="Z193" s="30"/>
      <c r="AA193" s="30"/>
      <c r="AB193" s="30"/>
      <c r="AC193" s="30"/>
      <c r="AD193" s="30"/>
      <c r="AE193" s="31"/>
      <c r="AF193" s="39">
        <v>0</v>
      </c>
      <c r="AG193" s="39"/>
      <c r="AH193" s="39"/>
      <c r="AI193" s="39"/>
      <c r="AJ193" s="39"/>
      <c r="AK193" s="39">
        <v>80000</v>
      </c>
      <c r="AL193" s="39"/>
      <c r="AM193" s="39"/>
      <c r="AN193" s="39"/>
      <c r="AO193" s="39"/>
      <c r="AP193" s="39">
        <v>80000</v>
      </c>
      <c r="AQ193" s="39"/>
      <c r="AR193" s="39"/>
      <c r="AS193" s="39"/>
      <c r="AT193" s="39"/>
      <c r="AU193" s="39">
        <v>0</v>
      </c>
      <c r="AV193" s="39"/>
      <c r="AW193" s="39"/>
      <c r="AX193" s="39"/>
      <c r="AY193" s="39"/>
      <c r="AZ193" s="39">
        <v>80000</v>
      </c>
      <c r="BA193" s="39"/>
      <c r="BB193" s="39"/>
      <c r="BC193" s="39"/>
      <c r="BD193" s="39"/>
      <c r="BE193" s="39">
        <v>80000</v>
      </c>
      <c r="BF193" s="39"/>
      <c r="BG193" s="39"/>
      <c r="BH193" s="39"/>
      <c r="BI193" s="39"/>
    </row>
    <row r="194" spans="1:61" s="25" customFormat="1" ht="45" hidden="1" customHeight="1" x14ac:dyDescent="0.2">
      <c r="A194" s="41">
        <v>0</v>
      </c>
      <c r="B194" s="42"/>
      <c r="C194" s="42"/>
      <c r="D194" s="45" t="s">
        <v>208</v>
      </c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1"/>
      <c r="Q194" s="46" t="s">
        <v>204</v>
      </c>
      <c r="R194" s="46"/>
      <c r="S194" s="46"/>
      <c r="T194" s="46"/>
      <c r="U194" s="46"/>
      <c r="V194" s="45" t="s">
        <v>209</v>
      </c>
      <c r="W194" s="30"/>
      <c r="X194" s="30"/>
      <c r="Y194" s="30"/>
      <c r="Z194" s="30"/>
      <c r="AA194" s="30"/>
      <c r="AB194" s="30"/>
      <c r="AC194" s="30"/>
      <c r="AD194" s="30"/>
      <c r="AE194" s="31"/>
      <c r="AF194" s="39">
        <v>0</v>
      </c>
      <c r="AG194" s="39"/>
      <c r="AH194" s="39"/>
      <c r="AI194" s="39"/>
      <c r="AJ194" s="39"/>
      <c r="AK194" s="39">
        <v>0</v>
      </c>
      <c r="AL194" s="39"/>
      <c r="AM194" s="39"/>
      <c r="AN194" s="39"/>
      <c r="AO194" s="39"/>
      <c r="AP194" s="39">
        <v>0</v>
      </c>
      <c r="AQ194" s="39"/>
      <c r="AR194" s="39"/>
      <c r="AS194" s="39"/>
      <c r="AT194" s="39"/>
      <c r="AU194" s="39">
        <v>0</v>
      </c>
      <c r="AV194" s="39"/>
      <c r="AW194" s="39"/>
      <c r="AX194" s="39"/>
      <c r="AY194" s="39"/>
      <c r="AZ194" s="39">
        <v>0</v>
      </c>
      <c r="BA194" s="39"/>
      <c r="BB194" s="39"/>
      <c r="BC194" s="39"/>
      <c r="BD194" s="39"/>
      <c r="BE194" s="39">
        <v>0</v>
      </c>
      <c r="BF194" s="39"/>
      <c r="BG194" s="39"/>
      <c r="BH194" s="39"/>
      <c r="BI194" s="39"/>
    </row>
    <row r="195" spans="1:61" s="25" customFormat="1" ht="30" customHeight="1" x14ac:dyDescent="0.2">
      <c r="A195" s="41">
        <v>0</v>
      </c>
      <c r="B195" s="42"/>
      <c r="C195" s="42"/>
      <c r="D195" s="45" t="s">
        <v>210</v>
      </c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1"/>
      <c r="Q195" s="46" t="s">
        <v>204</v>
      </c>
      <c r="R195" s="46"/>
      <c r="S195" s="46"/>
      <c r="T195" s="46"/>
      <c r="U195" s="46"/>
      <c r="V195" s="45" t="s">
        <v>207</v>
      </c>
      <c r="W195" s="30"/>
      <c r="X195" s="30"/>
      <c r="Y195" s="30"/>
      <c r="Z195" s="30"/>
      <c r="AA195" s="30"/>
      <c r="AB195" s="30"/>
      <c r="AC195" s="30"/>
      <c r="AD195" s="30"/>
      <c r="AE195" s="31"/>
      <c r="AF195" s="39">
        <v>100000</v>
      </c>
      <c r="AG195" s="39"/>
      <c r="AH195" s="39"/>
      <c r="AI195" s="39"/>
      <c r="AJ195" s="39"/>
      <c r="AK195" s="39">
        <v>0</v>
      </c>
      <c r="AL195" s="39"/>
      <c r="AM195" s="39"/>
      <c r="AN195" s="39"/>
      <c r="AO195" s="39"/>
      <c r="AP195" s="39">
        <v>100000</v>
      </c>
      <c r="AQ195" s="39"/>
      <c r="AR195" s="39"/>
      <c r="AS195" s="39"/>
      <c r="AT195" s="39"/>
      <c r="AU195" s="39">
        <v>100000</v>
      </c>
      <c r="AV195" s="39"/>
      <c r="AW195" s="39"/>
      <c r="AX195" s="39"/>
      <c r="AY195" s="39"/>
      <c r="AZ195" s="39">
        <v>0</v>
      </c>
      <c r="BA195" s="39"/>
      <c r="BB195" s="39"/>
      <c r="BC195" s="39"/>
      <c r="BD195" s="39"/>
      <c r="BE195" s="39">
        <v>100000</v>
      </c>
      <c r="BF195" s="39"/>
      <c r="BG195" s="39"/>
      <c r="BH195" s="39"/>
      <c r="BI195" s="39"/>
    </row>
    <row r="196" spans="1:61" s="25" customFormat="1" ht="60" hidden="1" customHeight="1" x14ac:dyDescent="0.2">
      <c r="A196" s="41">
        <v>0</v>
      </c>
      <c r="B196" s="42"/>
      <c r="C196" s="42"/>
      <c r="D196" s="45" t="s">
        <v>211</v>
      </c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1"/>
      <c r="Q196" s="46" t="s">
        <v>204</v>
      </c>
      <c r="R196" s="46"/>
      <c r="S196" s="46"/>
      <c r="T196" s="46"/>
      <c r="U196" s="46"/>
      <c r="V196" s="45" t="s">
        <v>207</v>
      </c>
      <c r="W196" s="30"/>
      <c r="X196" s="30"/>
      <c r="Y196" s="30"/>
      <c r="Z196" s="30"/>
      <c r="AA196" s="30"/>
      <c r="AB196" s="30"/>
      <c r="AC196" s="30"/>
      <c r="AD196" s="30"/>
      <c r="AE196" s="31"/>
      <c r="AF196" s="39">
        <v>0</v>
      </c>
      <c r="AG196" s="39"/>
      <c r="AH196" s="39"/>
      <c r="AI196" s="39"/>
      <c r="AJ196" s="39"/>
      <c r="AK196" s="39">
        <v>0</v>
      </c>
      <c r="AL196" s="39"/>
      <c r="AM196" s="39"/>
      <c r="AN196" s="39"/>
      <c r="AO196" s="39"/>
      <c r="AP196" s="39">
        <v>0</v>
      </c>
      <c r="AQ196" s="39"/>
      <c r="AR196" s="39"/>
      <c r="AS196" s="39"/>
      <c r="AT196" s="39"/>
      <c r="AU196" s="39">
        <v>0</v>
      </c>
      <c r="AV196" s="39"/>
      <c r="AW196" s="39"/>
      <c r="AX196" s="39"/>
      <c r="AY196" s="39"/>
      <c r="AZ196" s="39">
        <v>0</v>
      </c>
      <c r="BA196" s="39"/>
      <c r="BB196" s="39"/>
      <c r="BC196" s="39"/>
      <c r="BD196" s="39"/>
      <c r="BE196" s="39">
        <v>0</v>
      </c>
      <c r="BF196" s="39"/>
      <c r="BG196" s="39"/>
      <c r="BH196" s="39"/>
      <c r="BI196" s="39"/>
    </row>
    <row r="197" spans="1:61" s="25" customFormat="1" ht="30" hidden="1" customHeight="1" x14ac:dyDescent="0.2">
      <c r="A197" s="41">
        <v>0</v>
      </c>
      <c r="B197" s="42"/>
      <c r="C197" s="42"/>
      <c r="D197" s="45" t="s">
        <v>212</v>
      </c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1"/>
      <c r="Q197" s="46" t="s">
        <v>204</v>
      </c>
      <c r="R197" s="46"/>
      <c r="S197" s="46"/>
      <c r="T197" s="46"/>
      <c r="U197" s="46"/>
      <c r="V197" s="45" t="s">
        <v>207</v>
      </c>
      <c r="W197" s="30"/>
      <c r="X197" s="30"/>
      <c r="Y197" s="30"/>
      <c r="Z197" s="30"/>
      <c r="AA197" s="30"/>
      <c r="AB197" s="30"/>
      <c r="AC197" s="30"/>
      <c r="AD197" s="30"/>
      <c r="AE197" s="31"/>
      <c r="AF197" s="39">
        <v>0</v>
      </c>
      <c r="AG197" s="39"/>
      <c r="AH197" s="39"/>
      <c r="AI197" s="39"/>
      <c r="AJ197" s="39"/>
      <c r="AK197" s="39">
        <v>0</v>
      </c>
      <c r="AL197" s="39"/>
      <c r="AM197" s="39"/>
      <c r="AN197" s="39"/>
      <c r="AO197" s="39"/>
      <c r="AP197" s="39">
        <v>0</v>
      </c>
      <c r="AQ197" s="39"/>
      <c r="AR197" s="39"/>
      <c r="AS197" s="39"/>
      <c r="AT197" s="39"/>
      <c r="AU197" s="39">
        <v>0</v>
      </c>
      <c r="AV197" s="39"/>
      <c r="AW197" s="39"/>
      <c r="AX197" s="39"/>
      <c r="AY197" s="39"/>
      <c r="AZ197" s="39">
        <v>0</v>
      </c>
      <c r="BA197" s="39"/>
      <c r="BB197" s="39"/>
      <c r="BC197" s="39"/>
      <c r="BD197" s="39"/>
      <c r="BE197" s="39">
        <v>0</v>
      </c>
      <c r="BF197" s="39"/>
      <c r="BG197" s="39"/>
      <c r="BH197" s="39"/>
      <c r="BI197" s="39"/>
    </row>
    <row r="198" spans="1:61" s="6" customFormat="1" ht="14.25" x14ac:dyDescent="0.2">
      <c r="A198" s="43">
        <v>0</v>
      </c>
      <c r="B198" s="44"/>
      <c r="C198" s="44"/>
      <c r="D198" s="47" t="s">
        <v>213</v>
      </c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6"/>
      <c r="Q198" s="48"/>
      <c r="R198" s="48"/>
      <c r="S198" s="48"/>
      <c r="T198" s="48"/>
      <c r="U198" s="48"/>
      <c r="V198" s="47"/>
      <c r="W198" s="35"/>
      <c r="X198" s="35"/>
      <c r="Y198" s="35"/>
      <c r="Z198" s="35"/>
      <c r="AA198" s="35"/>
      <c r="AB198" s="35"/>
      <c r="AC198" s="35"/>
      <c r="AD198" s="35"/>
      <c r="AE198" s="36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</row>
    <row r="199" spans="1:61" s="25" customFormat="1" ht="28.5" customHeight="1" x14ac:dyDescent="0.2">
      <c r="A199" s="41">
        <v>0</v>
      </c>
      <c r="B199" s="42"/>
      <c r="C199" s="42"/>
      <c r="D199" s="45" t="s">
        <v>214</v>
      </c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1"/>
      <c r="Q199" s="46" t="s">
        <v>201</v>
      </c>
      <c r="R199" s="46"/>
      <c r="S199" s="46"/>
      <c r="T199" s="46"/>
      <c r="U199" s="46"/>
      <c r="V199" s="45" t="s">
        <v>215</v>
      </c>
      <c r="W199" s="30"/>
      <c r="X199" s="30"/>
      <c r="Y199" s="30"/>
      <c r="Z199" s="30"/>
      <c r="AA199" s="30"/>
      <c r="AB199" s="30"/>
      <c r="AC199" s="30"/>
      <c r="AD199" s="30"/>
      <c r="AE199" s="31"/>
      <c r="AF199" s="39">
        <v>8000</v>
      </c>
      <c r="AG199" s="39"/>
      <c r="AH199" s="39"/>
      <c r="AI199" s="39"/>
      <c r="AJ199" s="39"/>
      <c r="AK199" s="39">
        <v>0</v>
      </c>
      <c r="AL199" s="39"/>
      <c r="AM199" s="39"/>
      <c r="AN199" s="39"/>
      <c r="AO199" s="39"/>
      <c r="AP199" s="39">
        <v>8000</v>
      </c>
      <c r="AQ199" s="39"/>
      <c r="AR199" s="39"/>
      <c r="AS199" s="39"/>
      <c r="AT199" s="39"/>
      <c r="AU199" s="39">
        <v>8000</v>
      </c>
      <c r="AV199" s="39"/>
      <c r="AW199" s="39"/>
      <c r="AX199" s="39"/>
      <c r="AY199" s="39"/>
      <c r="AZ199" s="39">
        <v>0</v>
      </c>
      <c r="BA199" s="39"/>
      <c r="BB199" s="39"/>
      <c r="BC199" s="39"/>
      <c r="BD199" s="39"/>
      <c r="BE199" s="39">
        <v>8000</v>
      </c>
      <c r="BF199" s="39"/>
      <c r="BG199" s="39"/>
      <c r="BH199" s="39"/>
      <c r="BI199" s="39"/>
    </row>
    <row r="200" spans="1:61" s="25" customFormat="1" ht="30" customHeight="1" x14ac:dyDescent="0.2">
      <c r="A200" s="41">
        <v>0</v>
      </c>
      <c r="B200" s="42"/>
      <c r="C200" s="42"/>
      <c r="D200" s="45" t="s">
        <v>216</v>
      </c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1"/>
      <c r="Q200" s="46" t="s">
        <v>201</v>
      </c>
      <c r="R200" s="46"/>
      <c r="S200" s="46"/>
      <c r="T200" s="46"/>
      <c r="U200" s="46"/>
      <c r="V200" s="45" t="s">
        <v>215</v>
      </c>
      <c r="W200" s="30"/>
      <c r="X200" s="30"/>
      <c r="Y200" s="30"/>
      <c r="Z200" s="30"/>
      <c r="AA200" s="30"/>
      <c r="AB200" s="30"/>
      <c r="AC200" s="30"/>
      <c r="AD200" s="30"/>
      <c r="AE200" s="31"/>
      <c r="AF200" s="39">
        <v>400</v>
      </c>
      <c r="AG200" s="39"/>
      <c r="AH200" s="39"/>
      <c r="AI200" s="39"/>
      <c r="AJ200" s="39"/>
      <c r="AK200" s="39">
        <v>0</v>
      </c>
      <c r="AL200" s="39"/>
      <c r="AM200" s="39"/>
      <c r="AN200" s="39"/>
      <c r="AO200" s="39"/>
      <c r="AP200" s="39">
        <v>400</v>
      </c>
      <c r="AQ200" s="39"/>
      <c r="AR200" s="39"/>
      <c r="AS200" s="39"/>
      <c r="AT200" s="39"/>
      <c r="AU200" s="39">
        <v>400</v>
      </c>
      <c r="AV200" s="39"/>
      <c r="AW200" s="39"/>
      <c r="AX200" s="39"/>
      <c r="AY200" s="39"/>
      <c r="AZ200" s="39">
        <v>0</v>
      </c>
      <c r="BA200" s="39"/>
      <c r="BB200" s="39"/>
      <c r="BC200" s="39"/>
      <c r="BD200" s="39"/>
      <c r="BE200" s="39">
        <v>400</v>
      </c>
      <c r="BF200" s="39"/>
      <c r="BG200" s="39"/>
      <c r="BH200" s="39"/>
      <c r="BI200" s="39"/>
    </row>
    <row r="201" spans="1:61" s="25" customFormat="1" ht="15" customHeight="1" x14ac:dyDescent="0.2">
      <c r="A201" s="41">
        <v>0</v>
      </c>
      <c r="B201" s="42"/>
      <c r="C201" s="42"/>
      <c r="D201" s="45" t="s">
        <v>217</v>
      </c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1"/>
      <c r="Q201" s="46" t="s">
        <v>201</v>
      </c>
      <c r="R201" s="46"/>
      <c r="S201" s="46"/>
      <c r="T201" s="46"/>
      <c r="U201" s="46"/>
      <c r="V201" s="45" t="s">
        <v>218</v>
      </c>
      <c r="W201" s="30"/>
      <c r="X201" s="30"/>
      <c r="Y201" s="30"/>
      <c r="Z201" s="30"/>
      <c r="AA201" s="30"/>
      <c r="AB201" s="30"/>
      <c r="AC201" s="30"/>
      <c r="AD201" s="30"/>
      <c r="AE201" s="31"/>
      <c r="AF201" s="39">
        <v>1000</v>
      </c>
      <c r="AG201" s="39"/>
      <c r="AH201" s="39"/>
      <c r="AI201" s="39"/>
      <c r="AJ201" s="39"/>
      <c r="AK201" s="39">
        <v>0</v>
      </c>
      <c r="AL201" s="39"/>
      <c r="AM201" s="39"/>
      <c r="AN201" s="39"/>
      <c r="AO201" s="39"/>
      <c r="AP201" s="39">
        <v>1000</v>
      </c>
      <c r="AQ201" s="39"/>
      <c r="AR201" s="39"/>
      <c r="AS201" s="39"/>
      <c r="AT201" s="39"/>
      <c r="AU201" s="39">
        <v>1000</v>
      </c>
      <c r="AV201" s="39"/>
      <c r="AW201" s="39"/>
      <c r="AX201" s="39"/>
      <c r="AY201" s="39"/>
      <c r="AZ201" s="39">
        <v>0</v>
      </c>
      <c r="BA201" s="39"/>
      <c r="BB201" s="39"/>
      <c r="BC201" s="39"/>
      <c r="BD201" s="39"/>
      <c r="BE201" s="39">
        <v>1000</v>
      </c>
      <c r="BF201" s="39"/>
      <c r="BG201" s="39"/>
      <c r="BH201" s="39"/>
      <c r="BI201" s="39"/>
    </row>
    <row r="202" spans="1:61" s="25" customFormat="1" ht="30" customHeight="1" x14ac:dyDescent="0.2">
      <c r="A202" s="41">
        <v>0</v>
      </c>
      <c r="B202" s="42"/>
      <c r="C202" s="42"/>
      <c r="D202" s="45" t="s">
        <v>219</v>
      </c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1"/>
      <c r="Q202" s="46" t="s">
        <v>201</v>
      </c>
      <c r="R202" s="46"/>
      <c r="S202" s="46"/>
      <c r="T202" s="46"/>
      <c r="U202" s="46"/>
      <c r="V202" s="45" t="s">
        <v>220</v>
      </c>
      <c r="W202" s="30"/>
      <c r="X202" s="30"/>
      <c r="Y202" s="30"/>
      <c r="Z202" s="30"/>
      <c r="AA202" s="30"/>
      <c r="AB202" s="30"/>
      <c r="AC202" s="30"/>
      <c r="AD202" s="30"/>
      <c r="AE202" s="31"/>
      <c r="AF202" s="39">
        <v>0</v>
      </c>
      <c r="AG202" s="39"/>
      <c r="AH202" s="39"/>
      <c r="AI202" s="39"/>
      <c r="AJ202" s="39"/>
      <c r="AK202" s="39">
        <v>100</v>
      </c>
      <c r="AL202" s="39"/>
      <c r="AM202" s="39"/>
      <c r="AN202" s="39"/>
      <c r="AO202" s="39"/>
      <c r="AP202" s="39">
        <v>100</v>
      </c>
      <c r="AQ202" s="39"/>
      <c r="AR202" s="39"/>
      <c r="AS202" s="39"/>
      <c r="AT202" s="39"/>
      <c r="AU202" s="39">
        <v>0</v>
      </c>
      <c r="AV202" s="39"/>
      <c r="AW202" s="39"/>
      <c r="AX202" s="39"/>
      <c r="AY202" s="39"/>
      <c r="AZ202" s="39">
        <v>100</v>
      </c>
      <c r="BA202" s="39"/>
      <c r="BB202" s="39"/>
      <c r="BC202" s="39"/>
      <c r="BD202" s="39"/>
      <c r="BE202" s="39">
        <v>100</v>
      </c>
      <c r="BF202" s="39"/>
      <c r="BG202" s="39"/>
      <c r="BH202" s="39"/>
      <c r="BI202" s="39"/>
    </row>
    <row r="203" spans="1:61" s="25" customFormat="1" ht="30" hidden="1" customHeight="1" x14ac:dyDescent="0.2">
      <c r="A203" s="41">
        <v>0</v>
      </c>
      <c r="B203" s="42"/>
      <c r="C203" s="42"/>
      <c r="D203" s="45" t="s">
        <v>221</v>
      </c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1"/>
      <c r="Q203" s="46" t="s">
        <v>204</v>
      </c>
      <c r="R203" s="46"/>
      <c r="S203" s="46"/>
      <c r="T203" s="46"/>
      <c r="U203" s="46"/>
      <c r="V203" s="45" t="s">
        <v>222</v>
      </c>
      <c r="W203" s="30"/>
      <c r="X203" s="30"/>
      <c r="Y203" s="30"/>
      <c r="Z203" s="30"/>
      <c r="AA203" s="30"/>
      <c r="AB203" s="30"/>
      <c r="AC203" s="30"/>
      <c r="AD203" s="30"/>
      <c r="AE203" s="31"/>
      <c r="AF203" s="39">
        <v>0</v>
      </c>
      <c r="AG203" s="39"/>
      <c r="AH203" s="39"/>
      <c r="AI203" s="39"/>
      <c r="AJ203" s="39"/>
      <c r="AK203" s="39">
        <v>0</v>
      </c>
      <c r="AL203" s="39"/>
      <c r="AM203" s="39"/>
      <c r="AN203" s="39"/>
      <c r="AO203" s="39"/>
      <c r="AP203" s="39">
        <v>0</v>
      </c>
      <c r="AQ203" s="39"/>
      <c r="AR203" s="39"/>
      <c r="AS203" s="39"/>
      <c r="AT203" s="39"/>
      <c r="AU203" s="39">
        <v>0</v>
      </c>
      <c r="AV203" s="39"/>
      <c r="AW203" s="39"/>
      <c r="AX203" s="39"/>
      <c r="AY203" s="39"/>
      <c r="AZ203" s="39">
        <v>0</v>
      </c>
      <c r="BA203" s="39"/>
      <c r="BB203" s="39"/>
      <c r="BC203" s="39"/>
      <c r="BD203" s="39"/>
      <c r="BE203" s="39">
        <v>0</v>
      </c>
      <c r="BF203" s="39"/>
      <c r="BG203" s="39"/>
      <c r="BH203" s="39"/>
      <c r="BI203" s="39"/>
    </row>
    <row r="204" spans="1:61" s="25" customFormat="1" ht="15" customHeight="1" x14ac:dyDescent="0.2">
      <c r="A204" s="41">
        <v>0</v>
      </c>
      <c r="B204" s="42"/>
      <c r="C204" s="42"/>
      <c r="D204" s="45" t="s">
        <v>223</v>
      </c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1"/>
      <c r="Q204" s="46" t="s">
        <v>201</v>
      </c>
      <c r="R204" s="46"/>
      <c r="S204" s="46"/>
      <c r="T204" s="46"/>
      <c r="U204" s="46"/>
      <c r="V204" s="45" t="s">
        <v>224</v>
      </c>
      <c r="W204" s="30"/>
      <c r="X204" s="30"/>
      <c r="Y204" s="30"/>
      <c r="Z204" s="30"/>
      <c r="AA204" s="30"/>
      <c r="AB204" s="30"/>
      <c r="AC204" s="30"/>
      <c r="AD204" s="30"/>
      <c r="AE204" s="31"/>
      <c r="AF204" s="39">
        <v>10</v>
      </c>
      <c r="AG204" s="39"/>
      <c r="AH204" s="39"/>
      <c r="AI204" s="39"/>
      <c r="AJ204" s="39"/>
      <c r="AK204" s="39">
        <v>0</v>
      </c>
      <c r="AL204" s="39"/>
      <c r="AM204" s="39"/>
      <c r="AN204" s="39"/>
      <c r="AO204" s="39"/>
      <c r="AP204" s="39">
        <v>10</v>
      </c>
      <c r="AQ204" s="39"/>
      <c r="AR204" s="39"/>
      <c r="AS204" s="39"/>
      <c r="AT204" s="39"/>
      <c r="AU204" s="39">
        <v>10</v>
      </c>
      <c r="AV204" s="39"/>
      <c r="AW204" s="39"/>
      <c r="AX204" s="39"/>
      <c r="AY204" s="39"/>
      <c r="AZ204" s="39">
        <v>0</v>
      </c>
      <c r="BA204" s="39"/>
      <c r="BB204" s="39"/>
      <c r="BC204" s="39"/>
      <c r="BD204" s="39"/>
      <c r="BE204" s="39">
        <v>10</v>
      </c>
      <c r="BF204" s="39"/>
      <c r="BG204" s="39"/>
      <c r="BH204" s="39"/>
      <c r="BI204" s="39"/>
    </row>
    <row r="205" spans="1:61" s="25" customFormat="1" ht="60" hidden="1" customHeight="1" x14ac:dyDescent="0.2">
      <c r="A205" s="41">
        <v>0</v>
      </c>
      <c r="B205" s="42"/>
      <c r="C205" s="42"/>
      <c r="D205" s="45" t="s">
        <v>225</v>
      </c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1"/>
      <c r="Q205" s="46" t="s">
        <v>201</v>
      </c>
      <c r="R205" s="46"/>
      <c r="S205" s="46"/>
      <c r="T205" s="46"/>
      <c r="U205" s="46"/>
      <c r="V205" s="45" t="s">
        <v>220</v>
      </c>
      <c r="W205" s="30"/>
      <c r="X205" s="30"/>
      <c r="Y205" s="30"/>
      <c r="Z205" s="30"/>
      <c r="AA205" s="30"/>
      <c r="AB205" s="30"/>
      <c r="AC205" s="30"/>
      <c r="AD205" s="30"/>
      <c r="AE205" s="31"/>
      <c r="AF205" s="39">
        <v>0</v>
      </c>
      <c r="AG205" s="39"/>
      <c r="AH205" s="39"/>
      <c r="AI205" s="39"/>
      <c r="AJ205" s="39"/>
      <c r="AK205" s="39">
        <v>0</v>
      </c>
      <c r="AL205" s="39"/>
      <c r="AM205" s="39"/>
      <c r="AN205" s="39"/>
      <c r="AO205" s="39"/>
      <c r="AP205" s="39">
        <v>0</v>
      </c>
      <c r="AQ205" s="39"/>
      <c r="AR205" s="39"/>
      <c r="AS205" s="39"/>
      <c r="AT205" s="39"/>
      <c r="AU205" s="39">
        <v>0</v>
      </c>
      <c r="AV205" s="39"/>
      <c r="AW205" s="39"/>
      <c r="AX205" s="39"/>
      <c r="AY205" s="39"/>
      <c r="AZ205" s="39">
        <v>0</v>
      </c>
      <c r="BA205" s="39"/>
      <c r="BB205" s="39"/>
      <c r="BC205" s="39"/>
      <c r="BD205" s="39"/>
      <c r="BE205" s="39">
        <v>0</v>
      </c>
      <c r="BF205" s="39"/>
      <c r="BG205" s="39"/>
      <c r="BH205" s="39"/>
      <c r="BI205" s="39"/>
    </row>
    <row r="206" spans="1:61" s="25" customFormat="1" ht="45" hidden="1" customHeight="1" x14ac:dyDescent="0.2">
      <c r="A206" s="41">
        <v>0</v>
      </c>
      <c r="B206" s="42"/>
      <c r="C206" s="42"/>
      <c r="D206" s="45" t="s">
        <v>226</v>
      </c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1"/>
      <c r="Q206" s="46" t="s">
        <v>201</v>
      </c>
      <c r="R206" s="46"/>
      <c r="S206" s="46"/>
      <c r="T206" s="46"/>
      <c r="U206" s="46"/>
      <c r="V206" s="45" t="s">
        <v>227</v>
      </c>
      <c r="W206" s="30"/>
      <c r="X206" s="30"/>
      <c r="Y206" s="30"/>
      <c r="Z206" s="30"/>
      <c r="AA206" s="30"/>
      <c r="AB206" s="30"/>
      <c r="AC206" s="30"/>
      <c r="AD206" s="30"/>
      <c r="AE206" s="31"/>
      <c r="AF206" s="39">
        <v>0</v>
      </c>
      <c r="AG206" s="39"/>
      <c r="AH206" s="39"/>
      <c r="AI206" s="39"/>
      <c r="AJ206" s="39"/>
      <c r="AK206" s="39">
        <v>0</v>
      </c>
      <c r="AL206" s="39"/>
      <c r="AM206" s="39"/>
      <c r="AN206" s="39"/>
      <c r="AO206" s="39"/>
      <c r="AP206" s="39">
        <v>0</v>
      </c>
      <c r="AQ206" s="39"/>
      <c r="AR206" s="39"/>
      <c r="AS206" s="39"/>
      <c r="AT206" s="39"/>
      <c r="AU206" s="39">
        <v>0</v>
      </c>
      <c r="AV206" s="39"/>
      <c r="AW206" s="39"/>
      <c r="AX206" s="39"/>
      <c r="AY206" s="39"/>
      <c r="AZ206" s="39">
        <v>0</v>
      </c>
      <c r="BA206" s="39"/>
      <c r="BB206" s="39"/>
      <c r="BC206" s="39"/>
      <c r="BD206" s="39"/>
      <c r="BE206" s="39">
        <v>0</v>
      </c>
      <c r="BF206" s="39"/>
      <c r="BG206" s="39"/>
      <c r="BH206" s="39"/>
      <c r="BI206" s="39"/>
    </row>
    <row r="207" spans="1:61" s="6" customFormat="1" ht="14.25" x14ac:dyDescent="0.2">
      <c r="A207" s="43">
        <v>0</v>
      </c>
      <c r="B207" s="44"/>
      <c r="C207" s="44"/>
      <c r="D207" s="47" t="s">
        <v>228</v>
      </c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6"/>
      <c r="Q207" s="48"/>
      <c r="R207" s="48"/>
      <c r="S207" s="48"/>
      <c r="T207" s="48"/>
      <c r="U207" s="48"/>
      <c r="V207" s="47"/>
      <c r="W207" s="35"/>
      <c r="X207" s="35"/>
      <c r="Y207" s="35"/>
      <c r="Z207" s="35"/>
      <c r="AA207" s="35"/>
      <c r="AB207" s="35"/>
      <c r="AC207" s="35"/>
      <c r="AD207" s="35"/>
      <c r="AE207" s="36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</row>
    <row r="208" spans="1:61" s="25" customFormat="1" ht="42.75" customHeight="1" x14ac:dyDescent="0.2">
      <c r="A208" s="41">
        <v>0</v>
      </c>
      <c r="B208" s="42"/>
      <c r="C208" s="42"/>
      <c r="D208" s="45" t="s">
        <v>229</v>
      </c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1"/>
      <c r="Q208" s="46" t="s">
        <v>201</v>
      </c>
      <c r="R208" s="46"/>
      <c r="S208" s="46"/>
      <c r="T208" s="46"/>
      <c r="U208" s="46"/>
      <c r="V208" s="45" t="s">
        <v>215</v>
      </c>
      <c r="W208" s="30"/>
      <c r="X208" s="30"/>
      <c r="Y208" s="30"/>
      <c r="Z208" s="30"/>
      <c r="AA208" s="30"/>
      <c r="AB208" s="30"/>
      <c r="AC208" s="30"/>
      <c r="AD208" s="30"/>
      <c r="AE208" s="31"/>
      <c r="AF208" s="39">
        <v>8000</v>
      </c>
      <c r="AG208" s="39"/>
      <c r="AH208" s="39"/>
      <c r="AI208" s="39"/>
      <c r="AJ208" s="39"/>
      <c r="AK208" s="39">
        <v>0</v>
      </c>
      <c r="AL208" s="39"/>
      <c r="AM208" s="39"/>
      <c r="AN208" s="39"/>
      <c r="AO208" s="39"/>
      <c r="AP208" s="39">
        <v>8000</v>
      </c>
      <c r="AQ208" s="39"/>
      <c r="AR208" s="39"/>
      <c r="AS208" s="39"/>
      <c r="AT208" s="39"/>
      <c r="AU208" s="39">
        <v>8000</v>
      </c>
      <c r="AV208" s="39"/>
      <c r="AW208" s="39"/>
      <c r="AX208" s="39"/>
      <c r="AY208" s="39"/>
      <c r="AZ208" s="39">
        <v>0</v>
      </c>
      <c r="BA208" s="39"/>
      <c r="BB208" s="39"/>
      <c r="BC208" s="39"/>
      <c r="BD208" s="39"/>
      <c r="BE208" s="39">
        <v>8000</v>
      </c>
      <c r="BF208" s="39"/>
      <c r="BG208" s="39"/>
      <c r="BH208" s="39"/>
      <c r="BI208" s="39"/>
    </row>
    <row r="209" spans="1:61" s="25" customFormat="1" ht="30" customHeight="1" x14ac:dyDescent="0.2">
      <c r="A209" s="41">
        <v>0</v>
      </c>
      <c r="B209" s="42"/>
      <c r="C209" s="42"/>
      <c r="D209" s="45" t="s">
        <v>230</v>
      </c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1"/>
      <c r="Q209" s="46" t="s">
        <v>201</v>
      </c>
      <c r="R209" s="46"/>
      <c r="S209" s="46"/>
      <c r="T209" s="46"/>
      <c r="U209" s="46"/>
      <c r="V209" s="45" t="s">
        <v>215</v>
      </c>
      <c r="W209" s="30"/>
      <c r="X209" s="30"/>
      <c r="Y209" s="30"/>
      <c r="Z209" s="30"/>
      <c r="AA209" s="30"/>
      <c r="AB209" s="30"/>
      <c r="AC209" s="30"/>
      <c r="AD209" s="30"/>
      <c r="AE209" s="31"/>
      <c r="AF209" s="39">
        <v>400</v>
      </c>
      <c r="AG209" s="39"/>
      <c r="AH209" s="39"/>
      <c r="AI209" s="39"/>
      <c r="AJ209" s="39"/>
      <c r="AK209" s="39">
        <v>0</v>
      </c>
      <c r="AL209" s="39"/>
      <c r="AM209" s="39"/>
      <c r="AN209" s="39"/>
      <c r="AO209" s="39"/>
      <c r="AP209" s="39">
        <v>400</v>
      </c>
      <c r="AQ209" s="39"/>
      <c r="AR209" s="39"/>
      <c r="AS209" s="39"/>
      <c r="AT209" s="39"/>
      <c r="AU209" s="39">
        <v>400</v>
      </c>
      <c r="AV209" s="39"/>
      <c r="AW209" s="39"/>
      <c r="AX209" s="39"/>
      <c r="AY209" s="39"/>
      <c r="AZ209" s="39">
        <v>0</v>
      </c>
      <c r="BA209" s="39"/>
      <c r="BB209" s="39"/>
      <c r="BC209" s="39"/>
      <c r="BD209" s="39"/>
      <c r="BE209" s="39">
        <v>400</v>
      </c>
      <c r="BF209" s="39"/>
      <c r="BG209" s="39"/>
      <c r="BH209" s="39"/>
      <c r="BI209" s="39"/>
    </row>
    <row r="210" spans="1:61" s="25" customFormat="1" ht="30" customHeight="1" x14ac:dyDescent="0.2">
      <c r="A210" s="41">
        <v>0</v>
      </c>
      <c r="B210" s="42"/>
      <c r="C210" s="42"/>
      <c r="D210" s="45" t="s">
        <v>231</v>
      </c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1"/>
      <c r="Q210" s="46" t="s">
        <v>204</v>
      </c>
      <c r="R210" s="46"/>
      <c r="S210" s="46"/>
      <c r="T210" s="46"/>
      <c r="U210" s="46"/>
      <c r="V210" s="45" t="s">
        <v>207</v>
      </c>
      <c r="W210" s="30"/>
      <c r="X210" s="30"/>
      <c r="Y210" s="30"/>
      <c r="Z210" s="30"/>
      <c r="AA210" s="30"/>
      <c r="AB210" s="30"/>
      <c r="AC210" s="30"/>
      <c r="AD210" s="30"/>
      <c r="AE210" s="31"/>
      <c r="AF210" s="39">
        <v>270570</v>
      </c>
      <c r="AG210" s="39"/>
      <c r="AH210" s="39"/>
      <c r="AI210" s="39"/>
      <c r="AJ210" s="39"/>
      <c r="AK210" s="39">
        <v>0</v>
      </c>
      <c r="AL210" s="39"/>
      <c r="AM210" s="39"/>
      <c r="AN210" s="39"/>
      <c r="AO210" s="39"/>
      <c r="AP210" s="39">
        <v>270570</v>
      </c>
      <c r="AQ210" s="39"/>
      <c r="AR210" s="39"/>
      <c r="AS210" s="39"/>
      <c r="AT210" s="39"/>
      <c r="AU210" s="39">
        <v>270570</v>
      </c>
      <c r="AV210" s="39"/>
      <c r="AW210" s="39"/>
      <c r="AX210" s="39"/>
      <c r="AY210" s="39"/>
      <c r="AZ210" s="39">
        <v>0</v>
      </c>
      <c r="BA210" s="39"/>
      <c r="BB210" s="39"/>
      <c r="BC210" s="39"/>
      <c r="BD210" s="39"/>
      <c r="BE210" s="39">
        <v>270570</v>
      </c>
      <c r="BF210" s="39"/>
      <c r="BG210" s="39"/>
      <c r="BH210" s="39"/>
      <c r="BI210" s="39"/>
    </row>
    <row r="211" spans="1:61" s="25" customFormat="1" ht="15" customHeight="1" x14ac:dyDescent="0.2">
      <c r="A211" s="41">
        <v>0</v>
      </c>
      <c r="B211" s="42"/>
      <c r="C211" s="42"/>
      <c r="D211" s="45" t="s">
        <v>232</v>
      </c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1"/>
      <c r="Q211" s="46" t="s">
        <v>204</v>
      </c>
      <c r="R211" s="46"/>
      <c r="S211" s="46"/>
      <c r="T211" s="46"/>
      <c r="U211" s="46"/>
      <c r="V211" s="45" t="s">
        <v>233</v>
      </c>
      <c r="W211" s="30"/>
      <c r="X211" s="30"/>
      <c r="Y211" s="30"/>
      <c r="Z211" s="30"/>
      <c r="AA211" s="30"/>
      <c r="AB211" s="30"/>
      <c r="AC211" s="30"/>
      <c r="AD211" s="30"/>
      <c r="AE211" s="31"/>
      <c r="AF211" s="39">
        <v>300</v>
      </c>
      <c r="AG211" s="39"/>
      <c r="AH211" s="39"/>
      <c r="AI211" s="39"/>
      <c r="AJ211" s="39"/>
      <c r="AK211" s="39">
        <v>0</v>
      </c>
      <c r="AL211" s="39"/>
      <c r="AM211" s="39"/>
      <c r="AN211" s="39"/>
      <c r="AO211" s="39"/>
      <c r="AP211" s="39">
        <v>300</v>
      </c>
      <c r="AQ211" s="39"/>
      <c r="AR211" s="39"/>
      <c r="AS211" s="39"/>
      <c r="AT211" s="39"/>
      <c r="AU211" s="39">
        <v>300</v>
      </c>
      <c r="AV211" s="39"/>
      <c r="AW211" s="39"/>
      <c r="AX211" s="39"/>
      <c r="AY211" s="39"/>
      <c r="AZ211" s="39">
        <v>0</v>
      </c>
      <c r="BA211" s="39"/>
      <c r="BB211" s="39"/>
      <c r="BC211" s="39"/>
      <c r="BD211" s="39"/>
      <c r="BE211" s="39">
        <v>300</v>
      </c>
      <c r="BF211" s="39"/>
      <c r="BG211" s="39"/>
      <c r="BH211" s="39"/>
      <c r="BI211" s="39"/>
    </row>
    <row r="212" spans="1:61" s="25" customFormat="1" ht="30" customHeight="1" x14ac:dyDescent="0.2">
      <c r="A212" s="41">
        <v>0</v>
      </c>
      <c r="B212" s="42"/>
      <c r="C212" s="42"/>
      <c r="D212" s="45" t="s">
        <v>234</v>
      </c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1"/>
      <c r="Q212" s="46" t="s">
        <v>204</v>
      </c>
      <c r="R212" s="46"/>
      <c r="S212" s="46"/>
      <c r="T212" s="46"/>
      <c r="U212" s="46"/>
      <c r="V212" s="45" t="s">
        <v>235</v>
      </c>
      <c r="W212" s="30"/>
      <c r="X212" s="30"/>
      <c r="Y212" s="30"/>
      <c r="Z212" s="30"/>
      <c r="AA212" s="30"/>
      <c r="AB212" s="30"/>
      <c r="AC212" s="30"/>
      <c r="AD212" s="30"/>
      <c r="AE212" s="31"/>
      <c r="AF212" s="39">
        <v>0</v>
      </c>
      <c r="AG212" s="39"/>
      <c r="AH212" s="39"/>
      <c r="AI212" s="39"/>
      <c r="AJ212" s="39"/>
      <c r="AK212" s="39">
        <v>800</v>
      </c>
      <c r="AL212" s="39"/>
      <c r="AM212" s="39"/>
      <c r="AN212" s="39"/>
      <c r="AO212" s="39"/>
      <c r="AP212" s="39">
        <v>800</v>
      </c>
      <c r="AQ212" s="39"/>
      <c r="AR212" s="39"/>
      <c r="AS212" s="39"/>
      <c r="AT212" s="39"/>
      <c r="AU212" s="39">
        <v>0</v>
      </c>
      <c r="AV212" s="39"/>
      <c r="AW212" s="39"/>
      <c r="AX212" s="39"/>
      <c r="AY212" s="39"/>
      <c r="AZ212" s="39">
        <v>800</v>
      </c>
      <c r="BA212" s="39"/>
      <c r="BB212" s="39"/>
      <c r="BC212" s="39"/>
      <c r="BD212" s="39"/>
      <c r="BE212" s="39">
        <v>800</v>
      </c>
      <c r="BF212" s="39"/>
      <c r="BG212" s="39"/>
      <c r="BH212" s="39"/>
      <c r="BI212" s="39"/>
    </row>
    <row r="213" spans="1:61" s="25" customFormat="1" ht="30" customHeight="1" x14ac:dyDescent="0.2">
      <c r="A213" s="41">
        <v>0</v>
      </c>
      <c r="B213" s="42"/>
      <c r="C213" s="42"/>
      <c r="D213" s="45" t="s">
        <v>236</v>
      </c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1"/>
      <c r="Q213" s="46" t="s">
        <v>204</v>
      </c>
      <c r="R213" s="46"/>
      <c r="S213" s="46"/>
      <c r="T213" s="46"/>
      <c r="U213" s="46"/>
      <c r="V213" s="45" t="s">
        <v>237</v>
      </c>
      <c r="W213" s="30"/>
      <c r="X213" s="30"/>
      <c r="Y213" s="30"/>
      <c r="Z213" s="30"/>
      <c r="AA213" s="30"/>
      <c r="AB213" s="30"/>
      <c r="AC213" s="30"/>
      <c r="AD213" s="30"/>
      <c r="AE213" s="31"/>
      <c r="AF213" s="39">
        <v>10000</v>
      </c>
      <c r="AG213" s="39"/>
      <c r="AH213" s="39"/>
      <c r="AI213" s="39"/>
      <c r="AJ213" s="39"/>
      <c r="AK213" s="39">
        <v>0</v>
      </c>
      <c r="AL213" s="39"/>
      <c r="AM213" s="39"/>
      <c r="AN213" s="39"/>
      <c r="AO213" s="39"/>
      <c r="AP213" s="39">
        <v>10000</v>
      </c>
      <c r="AQ213" s="39"/>
      <c r="AR213" s="39"/>
      <c r="AS213" s="39"/>
      <c r="AT213" s="39"/>
      <c r="AU213" s="39">
        <v>10000</v>
      </c>
      <c r="AV213" s="39"/>
      <c r="AW213" s="39"/>
      <c r="AX213" s="39"/>
      <c r="AY213" s="39"/>
      <c r="AZ213" s="39">
        <v>0</v>
      </c>
      <c r="BA213" s="39"/>
      <c r="BB213" s="39"/>
      <c r="BC213" s="39"/>
      <c r="BD213" s="39"/>
      <c r="BE213" s="39">
        <v>10000</v>
      </c>
      <c r="BF213" s="39"/>
      <c r="BG213" s="39"/>
      <c r="BH213" s="39"/>
      <c r="BI213" s="39"/>
    </row>
    <row r="214" spans="1:61" s="25" customFormat="1" ht="60" hidden="1" customHeight="1" x14ac:dyDescent="0.2">
      <c r="A214" s="41">
        <v>0</v>
      </c>
      <c r="B214" s="42"/>
      <c r="C214" s="42"/>
      <c r="D214" s="45" t="s">
        <v>238</v>
      </c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1"/>
      <c r="Q214" s="46" t="s">
        <v>204</v>
      </c>
      <c r="R214" s="46"/>
      <c r="S214" s="46"/>
      <c r="T214" s="46"/>
      <c r="U214" s="46"/>
      <c r="V214" s="45" t="s">
        <v>220</v>
      </c>
      <c r="W214" s="30"/>
      <c r="X214" s="30"/>
      <c r="Y214" s="30"/>
      <c r="Z214" s="30"/>
      <c r="AA214" s="30"/>
      <c r="AB214" s="30"/>
      <c r="AC214" s="30"/>
      <c r="AD214" s="30"/>
      <c r="AE214" s="31"/>
      <c r="AF214" s="39">
        <v>0</v>
      </c>
      <c r="AG214" s="39"/>
      <c r="AH214" s="39"/>
      <c r="AI214" s="39"/>
      <c r="AJ214" s="39"/>
      <c r="AK214" s="39">
        <v>0</v>
      </c>
      <c r="AL214" s="39"/>
      <c r="AM214" s="39"/>
      <c r="AN214" s="39"/>
      <c r="AO214" s="39"/>
      <c r="AP214" s="39">
        <v>0</v>
      </c>
      <c r="AQ214" s="39"/>
      <c r="AR214" s="39"/>
      <c r="AS214" s="39"/>
      <c r="AT214" s="39"/>
      <c r="AU214" s="39">
        <v>0</v>
      </c>
      <c r="AV214" s="39"/>
      <c r="AW214" s="39"/>
      <c r="AX214" s="39"/>
      <c r="AY214" s="39"/>
      <c r="AZ214" s="39">
        <v>0</v>
      </c>
      <c r="BA214" s="39"/>
      <c r="BB214" s="39"/>
      <c r="BC214" s="39"/>
      <c r="BD214" s="39"/>
      <c r="BE214" s="39">
        <v>0</v>
      </c>
      <c r="BF214" s="39"/>
      <c r="BG214" s="39"/>
      <c r="BH214" s="39"/>
      <c r="BI214" s="39"/>
    </row>
    <row r="215" spans="1:61" s="25" customFormat="1" ht="45" hidden="1" customHeight="1" x14ac:dyDescent="0.2">
      <c r="A215" s="41">
        <v>0</v>
      </c>
      <c r="B215" s="42"/>
      <c r="C215" s="42"/>
      <c r="D215" s="45" t="s">
        <v>239</v>
      </c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1"/>
      <c r="Q215" s="46" t="s">
        <v>204</v>
      </c>
      <c r="R215" s="46"/>
      <c r="S215" s="46"/>
      <c r="T215" s="46"/>
      <c r="U215" s="46"/>
      <c r="V215" s="45" t="s">
        <v>240</v>
      </c>
      <c r="W215" s="30"/>
      <c r="X215" s="30"/>
      <c r="Y215" s="30"/>
      <c r="Z215" s="30"/>
      <c r="AA215" s="30"/>
      <c r="AB215" s="30"/>
      <c r="AC215" s="30"/>
      <c r="AD215" s="30"/>
      <c r="AE215" s="31"/>
      <c r="AF215" s="39">
        <v>0</v>
      </c>
      <c r="AG215" s="39"/>
      <c r="AH215" s="39"/>
      <c r="AI215" s="39"/>
      <c r="AJ215" s="39"/>
      <c r="AK215" s="39">
        <v>0</v>
      </c>
      <c r="AL215" s="39"/>
      <c r="AM215" s="39"/>
      <c r="AN215" s="39"/>
      <c r="AO215" s="39"/>
      <c r="AP215" s="39">
        <v>0</v>
      </c>
      <c r="AQ215" s="39"/>
      <c r="AR215" s="39"/>
      <c r="AS215" s="39"/>
      <c r="AT215" s="39"/>
      <c r="AU215" s="39">
        <v>0</v>
      </c>
      <c r="AV215" s="39"/>
      <c r="AW215" s="39"/>
      <c r="AX215" s="39"/>
      <c r="AY215" s="39"/>
      <c r="AZ215" s="39">
        <v>0</v>
      </c>
      <c r="BA215" s="39"/>
      <c r="BB215" s="39"/>
      <c r="BC215" s="39"/>
      <c r="BD215" s="39"/>
      <c r="BE215" s="39">
        <v>0</v>
      </c>
      <c r="BF215" s="39"/>
      <c r="BG215" s="39"/>
      <c r="BH215" s="39"/>
      <c r="BI215" s="39"/>
    </row>
    <row r="216" spans="1:61" s="6" customFormat="1" ht="14.25" x14ac:dyDescent="0.2">
      <c r="A216" s="43">
        <v>0</v>
      </c>
      <c r="B216" s="44"/>
      <c r="C216" s="44"/>
      <c r="D216" s="47" t="s">
        <v>241</v>
      </c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6"/>
      <c r="Q216" s="48"/>
      <c r="R216" s="48"/>
      <c r="S216" s="48"/>
      <c r="T216" s="48"/>
      <c r="U216" s="48"/>
      <c r="V216" s="47"/>
      <c r="W216" s="35"/>
      <c r="X216" s="35"/>
      <c r="Y216" s="35"/>
      <c r="Z216" s="35"/>
      <c r="AA216" s="35"/>
      <c r="AB216" s="35"/>
      <c r="AC216" s="35"/>
      <c r="AD216" s="35"/>
      <c r="AE216" s="36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</row>
    <row r="217" spans="1:61" s="25" customFormat="1" ht="42.75" customHeight="1" x14ac:dyDescent="0.2">
      <c r="A217" s="41">
        <v>0</v>
      </c>
      <c r="B217" s="42"/>
      <c r="C217" s="42"/>
      <c r="D217" s="45" t="s">
        <v>242</v>
      </c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1"/>
      <c r="Q217" s="46" t="s">
        <v>243</v>
      </c>
      <c r="R217" s="46"/>
      <c r="S217" s="46"/>
      <c r="T217" s="46"/>
      <c r="U217" s="46"/>
      <c r="V217" s="45" t="s">
        <v>220</v>
      </c>
      <c r="W217" s="30"/>
      <c r="X217" s="30"/>
      <c r="Y217" s="30"/>
      <c r="Z217" s="30"/>
      <c r="AA217" s="30"/>
      <c r="AB217" s="30"/>
      <c r="AC217" s="30"/>
      <c r="AD217" s="30"/>
      <c r="AE217" s="31"/>
      <c r="AF217" s="39">
        <v>100</v>
      </c>
      <c r="AG217" s="39"/>
      <c r="AH217" s="39"/>
      <c r="AI217" s="39"/>
      <c r="AJ217" s="39"/>
      <c r="AK217" s="39">
        <v>0</v>
      </c>
      <c r="AL217" s="39"/>
      <c r="AM217" s="39"/>
      <c r="AN217" s="39"/>
      <c r="AO217" s="39"/>
      <c r="AP217" s="39">
        <v>100</v>
      </c>
      <c r="AQ217" s="39"/>
      <c r="AR217" s="39"/>
      <c r="AS217" s="39"/>
      <c r="AT217" s="39"/>
      <c r="AU217" s="39">
        <v>100</v>
      </c>
      <c r="AV217" s="39"/>
      <c r="AW217" s="39"/>
      <c r="AX217" s="39"/>
      <c r="AY217" s="39"/>
      <c r="AZ217" s="39">
        <v>0</v>
      </c>
      <c r="BA217" s="39"/>
      <c r="BB217" s="39"/>
      <c r="BC217" s="39"/>
      <c r="BD217" s="39"/>
      <c r="BE217" s="39">
        <v>100</v>
      </c>
      <c r="BF217" s="39"/>
      <c r="BG217" s="39"/>
      <c r="BH217" s="39"/>
      <c r="BI217" s="39"/>
    </row>
    <row r="218" spans="1:61" s="25" customFormat="1" ht="45" customHeight="1" x14ac:dyDescent="0.2">
      <c r="A218" s="41">
        <v>0</v>
      </c>
      <c r="B218" s="42"/>
      <c r="C218" s="42"/>
      <c r="D218" s="45" t="s">
        <v>244</v>
      </c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1"/>
      <c r="Q218" s="46" t="s">
        <v>243</v>
      </c>
      <c r="R218" s="46"/>
      <c r="S218" s="46"/>
      <c r="T218" s="46"/>
      <c r="U218" s="46"/>
      <c r="V218" s="45" t="s">
        <v>220</v>
      </c>
      <c r="W218" s="30"/>
      <c r="X218" s="30"/>
      <c r="Y218" s="30"/>
      <c r="Z218" s="30"/>
      <c r="AA218" s="30"/>
      <c r="AB218" s="30"/>
      <c r="AC218" s="30"/>
      <c r="AD218" s="30"/>
      <c r="AE218" s="31"/>
      <c r="AF218" s="39">
        <v>100</v>
      </c>
      <c r="AG218" s="39"/>
      <c r="AH218" s="39"/>
      <c r="AI218" s="39"/>
      <c r="AJ218" s="39"/>
      <c r="AK218" s="39">
        <v>0</v>
      </c>
      <c r="AL218" s="39"/>
      <c r="AM218" s="39"/>
      <c r="AN218" s="39"/>
      <c r="AO218" s="39"/>
      <c r="AP218" s="39">
        <v>100</v>
      </c>
      <c r="AQ218" s="39"/>
      <c r="AR218" s="39"/>
      <c r="AS218" s="39"/>
      <c r="AT218" s="39"/>
      <c r="AU218" s="39">
        <v>0</v>
      </c>
      <c r="AV218" s="39"/>
      <c r="AW218" s="39"/>
      <c r="AX218" s="39"/>
      <c r="AY218" s="39"/>
      <c r="AZ218" s="39">
        <v>0</v>
      </c>
      <c r="BA218" s="39"/>
      <c r="BB218" s="39"/>
      <c r="BC218" s="39"/>
      <c r="BD218" s="39"/>
      <c r="BE218" s="39">
        <v>0</v>
      </c>
      <c r="BF218" s="39"/>
      <c r="BG218" s="39"/>
      <c r="BH218" s="39"/>
      <c r="BI218" s="39"/>
    </row>
    <row r="219" spans="1:61" s="25" customFormat="1" ht="45" customHeight="1" x14ac:dyDescent="0.2">
      <c r="A219" s="41">
        <v>0</v>
      </c>
      <c r="B219" s="42"/>
      <c r="C219" s="42"/>
      <c r="D219" s="45" t="s">
        <v>245</v>
      </c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1"/>
      <c r="Q219" s="46" t="s">
        <v>243</v>
      </c>
      <c r="R219" s="46"/>
      <c r="S219" s="46"/>
      <c r="T219" s="46"/>
      <c r="U219" s="46"/>
      <c r="V219" s="45" t="s">
        <v>220</v>
      </c>
      <c r="W219" s="30"/>
      <c r="X219" s="30"/>
      <c r="Y219" s="30"/>
      <c r="Z219" s="30"/>
      <c r="AA219" s="30"/>
      <c r="AB219" s="30"/>
      <c r="AC219" s="30"/>
      <c r="AD219" s="30"/>
      <c r="AE219" s="31"/>
      <c r="AF219" s="39">
        <v>100</v>
      </c>
      <c r="AG219" s="39"/>
      <c r="AH219" s="39"/>
      <c r="AI219" s="39"/>
      <c r="AJ219" s="39"/>
      <c r="AK219" s="39">
        <v>0</v>
      </c>
      <c r="AL219" s="39"/>
      <c r="AM219" s="39"/>
      <c r="AN219" s="39"/>
      <c r="AO219" s="39"/>
      <c r="AP219" s="39">
        <v>100</v>
      </c>
      <c r="AQ219" s="39"/>
      <c r="AR219" s="39"/>
      <c r="AS219" s="39"/>
      <c r="AT219" s="39"/>
      <c r="AU219" s="39">
        <v>100</v>
      </c>
      <c r="AV219" s="39"/>
      <c r="AW219" s="39"/>
      <c r="AX219" s="39"/>
      <c r="AY219" s="39"/>
      <c r="AZ219" s="39">
        <v>0</v>
      </c>
      <c r="BA219" s="39"/>
      <c r="BB219" s="39"/>
      <c r="BC219" s="39"/>
      <c r="BD219" s="39"/>
      <c r="BE219" s="39">
        <v>100</v>
      </c>
      <c r="BF219" s="39"/>
      <c r="BG219" s="39"/>
      <c r="BH219" s="39"/>
      <c r="BI219" s="39"/>
    </row>
    <row r="220" spans="1:61" s="25" customFormat="1" ht="15" customHeight="1" x14ac:dyDescent="0.2">
      <c r="A220" s="41">
        <v>0</v>
      </c>
      <c r="B220" s="42"/>
      <c r="C220" s="42"/>
      <c r="D220" s="45" t="s">
        <v>246</v>
      </c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1"/>
      <c r="Q220" s="46" t="s">
        <v>243</v>
      </c>
      <c r="R220" s="46"/>
      <c r="S220" s="46"/>
      <c r="T220" s="46"/>
      <c r="U220" s="46"/>
      <c r="V220" s="45" t="s">
        <v>220</v>
      </c>
      <c r="W220" s="30"/>
      <c r="X220" s="30"/>
      <c r="Y220" s="30"/>
      <c r="Z220" s="30"/>
      <c r="AA220" s="30"/>
      <c r="AB220" s="30"/>
      <c r="AC220" s="30"/>
      <c r="AD220" s="30"/>
      <c r="AE220" s="31"/>
      <c r="AF220" s="39">
        <v>0</v>
      </c>
      <c r="AG220" s="39"/>
      <c r="AH220" s="39"/>
      <c r="AI220" s="39"/>
      <c r="AJ220" s="39"/>
      <c r="AK220" s="39">
        <v>100</v>
      </c>
      <c r="AL220" s="39"/>
      <c r="AM220" s="39"/>
      <c r="AN220" s="39"/>
      <c r="AO220" s="39"/>
      <c r="AP220" s="39">
        <v>100</v>
      </c>
      <c r="AQ220" s="39"/>
      <c r="AR220" s="39"/>
      <c r="AS220" s="39"/>
      <c r="AT220" s="39"/>
      <c r="AU220" s="39">
        <v>0</v>
      </c>
      <c r="AV220" s="39"/>
      <c r="AW220" s="39"/>
      <c r="AX220" s="39"/>
      <c r="AY220" s="39"/>
      <c r="AZ220" s="39">
        <v>100</v>
      </c>
      <c r="BA220" s="39"/>
      <c r="BB220" s="39"/>
      <c r="BC220" s="39"/>
      <c r="BD220" s="39"/>
      <c r="BE220" s="39">
        <v>100</v>
      </c>
      <c r="BF220" s="39"/>
      <c r="BG220" s="39"/>
      <c r="BH220" s="39"/>
      <c r="BI220" s="39"/>
    </row>
    <row r="221" spans="1:61" s="25" customFormat="1" ht="30" hidden="1" customHeight="1" x14ac:dyDescent="0.2">
      <c r="A221" s="41">
        <v>0</v>
      </c>
      <c r="B221" s="42"/>
      <c r="C221" s="42"/>
      <c r="D221" s="45" t="s">
        <v>247</v>
      </c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1"/>
      <c r="Q221" s="46" t="s">
        <v>243</v>
      </c>
      <c r="R221" s="46"/>
      <c r="S221" s="46"/>
      <c r="T221" s="46"/>
      <c r="U221" s="46"/>
      <c r="V221" s="45" t="s">
        <v>220</v>
      </c>
      <c r="W221" s="30"/>
      <c r="X221" s="30"/>
      <c r="Y221" s="30"/>
      <c r="Z221" s="30"/>
      <c r="AA221" s="30"/>
      <c r="AB221" s="30"/>
      <c r="AC221" s="30"/>
      <c r="AD221" s="30"/>
      <c r="AE221" s="31"/>
      <c r="AF221" s="39">
        <v>0</v>
      </c>
      <c r="AG221" s="39"/>
      <c r="AH221" s="39"/>
      <c r="AI221" s="39"/>
      <c r="AJ221" s="39"/>
      <c r="AK221" s="39">
        <v>0</v>
      </c>
      <c r="AL221" s="39"/>
      <c r="AM221" s="39"/>
      <c r="AN221" s="39"/>
      <c r="AO221" s="39"/>
      <c r="AP221" s="39">
        <v>0</v>
      </c>
      <c r="AQ221" s="39"/>
      <c r="AR221" s="39"/>
      <c r="AS221" s="39"/>
      <c r="AT221" s="39"/>
      <c r="AU221" s="39">
        <v>0</v>
      </c>
      <c r="AV221" s="39"/>
      <c r="AW221" s="39"/>
      <c r="AX221" s="39"/>
      <c r="AY221" s="39"/>
      <c r="AZ221" s="39">
        <v>0</v>
      </c>
      <c r="BA221" s="39"/>
      <c r="BB221" s="39"/>
      <c r="BC221" s="39"/>
      <c r="BD221" s="39"/>
      <c r="BE221" s="39">
        <v>0</v>
      </c>
      <c r="BF221" s="39"/>
      <c r="BG221" s="39"/>
      <c r="BH221" s="39"/>
      <c r="BI221" s="39"/>
    </row>
    <row r="222" spans="1:61" s="25" customFormat="1" ht="15" customHeight="1" x14ac:dyDescent="0.2">
      <c r="A222" s="41">
        <v>0</v>
      </c>
      <c r="B222" s="42"/>
      <c r="C222" s="42"/>
      <c r="D222" s="45" t="s">
        <v>248</v>
      </c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1"/>
      <c r="Q222" s="46" t="s">
        <v>243</v>
      </c>
      <c r="R222" s="46"/>
      <c r="S222" s="46"/>
      <c r="T222" s="46"/>
      <c r="U222" s="46"/>
      <c r="V222" s="45" t="s">
        <v>237</v>
      </c>
      <c r="W222" s="30"/>
      <c r="X222" s="30"/>
      <c r="Y222" s="30"/>
      <c r="Z222" s="30"/>
      <c r="AA222" s="30"/>
      <c r="AB222" s="30"/>
      <c r="AC222" s="30"/>
      <c r="AD222" s="30"/>
      <c r="AE222" s="31"/>
      <c r="AF222" s="39">
        <v>100</v>
      </c>
      <c r="AG222" s="39"/>
      <c r="AH222" s="39"/>
      <c r="AI222" s="39"/>
      <c r="AJ222" s="39"/>
      <c r="AK222" s="39">
        <v>0</v>
      </c>
      <c r="AL222" s="39"/>
      <c r="AM222" s="39"/>
      <c r="AN222" s="39"/>
      <c r="AO222" s="39"/>
      <c r="AP222" s="39">
        <v>100</v>
      </c>
      <c r="AQ222" s="39"/>
      <c r="AR222" s="39"/>
      <c r="AS222" s="39"/>
      <c r="AT222" s="39"/>
      <c r="AU222" s="39">
        <v>100</v>
      </c>
      <c r="AV222" s="39"/>
      <c r="AW222" s="39"/>
      <c r="AX222" s="39"/>
      <c r="AY222" s="39"/>
      <c r="AZ222" s="39">
        <v>0</v>
      </c>
      <c r="BA222" s="39"/>
      <c r="BB222" s="39"/>
      <c r="BC222" s="39"/>
      <c r="BD222" s="39"/>
      <c r="BE222" s="39">
        <v>100</v>
      </c>
      <c r="BF222" s="39"/>
      <c r="BG222" s="39"/>
      <c r="BH222" s="39"/>
      <c r="BI222" s="39"/>
    </row>
    <row r="223" spans="1:61" s="25" customFormat="1" ht="45" hidden="1" customHeight="1" x14ac:dyDescent="0.2">
      <c r="A223" s="41">
        <v>0</v>
      </c>
      <c r="B223" s="42"/>
      <c r="C223" s="42"/>
      <c r="D223" s="45" t="s">
        <v>249</v>
      </c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1"/>
      <c r="Q223" s="46" t="s">
        <v>243</v>
      </c>
      <c r="R223" s="46"/>
      <c r="S223" s="46"/>
      <c r="T223" s="46"/>
      <c r="U223" s="46"/>
      <c r="V223" s="45" t="s">
        <v>220</v>
      </c>
      <c r="W223" s="30"/>
      <c r="X223" s="30"/>
      <c r="Y223" s="30"/>
      <c r="Z223" s="30"/>
      <c r="AA223" s="30"/>
      <c r="AB223" s="30"/>
      <c r="AC223" s="30"/>
      <c r="AD223" s="30"/>
      <c r="AE223" s="31"/>
      <c r="AF223" s="39">
        <v>0</v>
      </c>
      <c r="AG223" s="39"/>
      <c r="AH223" s="39"/>
      <c r="AI223" s="39"/>
      <c r="AJ223" s="39"/>
      <c r="AK223" s="39">
        <v>0</v>
      </c>
      <c r="AL223" s="39"/>
      <c r="AM223" s="39"/>
      <c r="AN223" s="39"/>
      <c r="AO223" s="39"/>
      <c r="AP223" s="39">
        <v>0</v>
      </c>
      <c r="AQ223" s="39"/>
      <c r="AR223" s="39"/>
      <c r="AS223" s="39"/>
      <c r="AT223" s="39"/>
      <c r="AU223" s="39">
        <v>0</v>
      </c>
      <c r="AV223" s="39"/>
      <c r="AW223" s="39"/>
      <c r="AX223" s="39"/>
      <c r="AY223" s="39"/>
      <c r="AZ223" s="39">
        <v>0</v>
      </c>
      <c r="BA223" s="39"/>
      <c r="BB223" s="39"/>
      <c r="BC223" s="39"/>
      <c r="BD223" s="39"/>
      <c r="BE223" s="39">
        <v>0</v>
      </c>
      <c r="BF223" s="39"/>
      <c r="BG223" s="39"/>
      <c r="BH223" s="39"/>
      <c r="BI223" s="39"/>
    </row>
    <row r="225" spans="1:79" ht="14.25" customHeight="1" x14ac:dyDescent="0.2">
      <c r="A225" s="69" t="s">
        <v>124</v>
      </c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69"/>
      <c r="AX225" s="69"/>
      <c r="AY225" s="69"/>
      <c r="AZ225" s="69"/>
      <c r="BA225" s="69"/>
      <c r="BB225" s="69"/>
      <c r="BC225" s="69"/>
      <c r="BD225" s="69"/>
      <c r="BE225" s="69"/>
      <c r="BF225" s="69"/>
      <c r="BG225" s="69"/>
      <c r="BH225" s="69"/>
      <c r="BI225" s="69"/>
      <c r="BJ225" s="69"/>
      <c r="BK225" s="69"/>
      <c r="BL225" s="69"/>
    </row>
    <row r="226" spans="1:79" ht="15" customHeight="1" x14ac:dyDescent="0.2">
      <c r="A226" s="84" t="s">
        <v>284</v>
      </c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4"/>
      <c r="BG226" s="84"/>
      <c r="BH226" s="84"/>
      <c r="BI226" s="84"/>
      <c r="BJ226" s="84"/>
      <c r="BK226" s="84"/>
      <c r="BL226" s="84"/>
      <c r="BM226" s="84"/>
      <c r="BN226" s="84"/>
      <c r="BO226" s="84"/>
      <c r="BP226" s="84"/>
      <c r="BQ226" s="84"/>
      <c r="BR226" s="84"/>
    </row>
    <row r="227" spans="1:79" ht="12.95" customHeight="1" x14ac:dyDescent="0.2">
      <c r="A227" s="86" t="s">
        <v>19</v>
      </c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8"/>
      <c r="U227" s="46" t="s">
        <v>285</v>
      </c>
      <c r="V227" s="46"/>
      <c r="W227" s="46"/>
      <c r="X227" s="46"/>
      <c r="Y227" s="46"/>
      <c r="Z227" s="46"/>
      <c r="AA227" s="46"/>
      <c r="AB227" s="46"/>
      <c r="AC227" s="46"/>
      <c r="AD227" s="46"/>
      <c r="AE227" s="46" t="s">
        <v>288</v>
      </c>
      <c r="AF227" s="46"/>
      <c r="AG227" s="46"/>
      <c r="AH227" s="46"/>
      <c r="AI227" s="46"/>
      <c r="AJ227" s="46"/>
      <c r="AK227" s="46"/>
      <c r="AL227" s="46"/>
      <c r="AM227" s="46"/>
      <c r="AN227" s="46"/>
      <c r="AO227" s="46" t="s">
        <v>296</v>
      </c>
      <c r="AP227" s="46"/>
      <c r="AQ227" s="46"/>
      <c r="AR227" s="46"/>
      <c r="AS227" s="46"/>
      <c r="AT227" s="46"/>
      <c r="AU227" s="46"/>
      <c r="AV227" s="46"/>
      <c r="AW227" s="46"/>
      <c r="AX227" s="46"/>
      <c r="AY227" s="46" t="s">
        <v>306</v>
      </c>
      <c r="AZ227" s="46"/>
      <c r="BA227" s="46"/>
      <c r="BB227" s="46"/>
      <c r="BC227" s="46"/>
      <c r="BD227" s="46"/>
      <c r="BE227" s="46"/>
      <c r="BF227" s="46"/>
      <c r="BG227" s="46"/>
      <c r="BH227" s="46"/>
      <c r="BI227" s="46" t="s">
        <v>311</v>
      </c>
      <c r="BJ227" s="46"/>
      <c r="BK227" s="46"/>
      <c r="BL227" s="46"/>
      <c r="BM227" s="46"/>
      <c r="BN227" s="46"/>
      <c r="BO227" s="46"/>
      <c r="BP227" s="46"/>
      <c r="BQ227" s="46"/>
      <c r="BR227" s="46"/>
    </row>
    <row r="228" spans="1:79" ht="30" customHeight="1" x14ac:dyDescent="0.2">
      <c r="A228" s="89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1"/>
      <c r="U228" s="46" t="s">
        <v>4</v>
      </c>
      <c r="V228" s="46"/>
      <c r="W228" s="46"/>
      <c r="X228" s="46"/>
      <c r="Y228" s="46"/>
      <c r="Z228" s="46" t="s">
        <v>3</v>
      </c>
      <c r="AA228" s="46"/>
      <c r="AB228" s="46"/>
      <c r="AC228" s="46"/>
      <c r="AD228" s="46"/>
      <c r="AE228" s="46" t="s">
        <v>4</v>
      </c>
      <c r="AF228" s="46"/>
      <c r="AG228" s="46"/>
      <c r="AH228" s="46"/>
      <c r="AI228" s="46"/>
      <c r="AJ228" s="46" t="s">
        <v>3</v>
      </c>
      <c r="AK228" s="46"/>
      <c r="AL228" s="46"/>
      <c r="AM228" s="46"/>
      <c r="AN228" s="46"/>
      <c r="AO228" s="46" t="s">
        <v>4</v>
      </c>
      <c r="AP228" s="46"/>
      <c r="AQ228" s="46"/>
      <c r="AR228" s="46"/>
      <c r="AS228" s="46"/>
      <c r="AT228" s="46" t="s">
        <v>3</v>
      </c>
      <c r="AU228" s="46"/>
      <c r="AV228" s="46"/>
      <c r="AW228" s="46"/>
      <c r="AX228" s="46"/>
      <c r="AY228" s="46" t="s">
        <v>4</v>
      </c>
      <c r="AZ228" s="46"/>
      <c r="BA228" s="46"/>
      <c r="BB228" s="46"/>
      <c r="BC228" s="46"/>
      <c r="BD228" s="46" t="s">
        <v>3</v>
      </c>
      <c r="BE228" s="46"/>
      <c r="BF228" s="46"/>
      <c r="BG228" s="46"/>
      <c r="BH228" s="46"/>
      <c r="BI228" s="46" t="s">
        <v>4</v>
      </c>
      <c r="BJ228" s="46"/>
      <c r="BK228" s="46"/>
      <c r="BL228" s="46"/>
      <c r="BM228" s="46"/>
      <c r="BN228" s="46" t="s">
        <v>3</v>
      </c>
      <c r="BO228" s="46"/>
      <c r="BP228" s="46"/>
      <c r="BQ228" s="46"/>
      <c r="BR228" s="46"/>
    </row>
    <row r="229" spans="1:79" ht="15" customHeight="1" x14ac:dyDescent="0.2">
      <c r="A229" s="81">
        <v>1</v>
      </c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3"/>
      <c r="U229" s="46">
        <v>2</v>
      </c>
      <c r="V229" s="46"/>
      <c r="W229" s="46"/>
      <c r="X229" s="46"/>
      <c r="Y229" s="46"/>
      <c r="Z229" s="46">
        <v>3</v>
      </c>
      <c r="AA229" s="46"/>
      <c r="AB229" s="46"/>
      <c r="AC229" s="46"/>
      <c r="AD229" s="46"/>
      <c r="AE229" s="46">
        <v>4</v>
      </c>
      <c r="AF229" s="46"/>
      <c r="AG229" s="46"/>
      <c r="AH229" s="46"/>
      <c r="AI229" s="46"/>
      <c r="AJ229" s="46">
        <v>5</v>
      </c>
      <c r="AK229" s="46"/>
      <c r="AL229" s="46"/>
      <c r="AM229" s="46"/>
      <c r="AN229" s="46"/>
      <c r="AO229" s="46">
        <v>6</v>
      </c>
      <c r="AP229" s="46"/>
      <c r="AQ229" s="46"/>
      <c r="AR229" s="46"/>
      <c r="AS229" s="46"/>
      <c r="AT229" s="46">
        <v>7</v>
      </c>
      <c r="AU229" s="46"/>
      <c r="AV229" s="46"/>
      <c r="AW229" s="46"/>
      <c r="AX229" s="46"/>
      <c r="AY229" s="46">
        <v>8</v>
      </c>
      <c r="AZ229" s="46"/>
      <c r="BA229" s="46"/>
      <c r="BB229" s="46"/>
      <c r="BC229" s="46"/>
      <c r="BD229" s="46">
        <v>9</v>
      </c>
      <c r="BE229" s="46"/>
      <c r="BF229" s="46"/>
      <c r="BG229" s="46"/>
      <c r="BH229" s="46"/>
      <c r="BI229" s="46">
        <v>10</v>
      </c>
      <c r="BJ229" s="46"/>
      <c r="BK229" s="46"/>
      <c r="BL229" s="46"/>
      <c r="BM229" s="46"/>
      <c r="BN229" s="46">
        <v>11</v>
      </c>
      <c r="BO229" s="46"/>
      <c r="BP229" s="46"/>
      <c r="BQ229" s="46"/>
      <c r="BR229" s="46"/>
    </row>
    <row r="230" spans="1:79" s="1" customFormat="1" ht="15.75" hidden="1" customHeight="1" x14ac:dyDescent="0.2">
      <c r="A230" s="95" t="s">
        <v>57</v>
      </c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7"/>
      <c r="U230" s="72" t="s">
        <v>65</v>
      </c>
      <c r="V230" s="72"/>
      <c r="W230" s="72"/>
      <c r="X230" s="72"/>
      <c r="Y230" s="72"/>
      <c r="Z230" s="70" t="s">
        <v>66</v>
      </c>
      <c r="AA230" s="70"/>
      <c r="AB230" s="70"/>
      <c r="AC230" s="70"/>
      <c r="AD230" s="70"/>
      <c r="AE230" s="72" t="s">
        <v>67</v>
      </c>
      <c r="AF230" s="72"/>
      <c r="AG230" s="72"/>
      <c r="AH230" s="72"/>
      <c r="AI230" s="72"/>
      <c r="AJ230" s="70" t="s">
        <v>68</v>
      </c>
      <c r="AK230" s="70"/>
      <c r="AL230" s="70"/>
      <c r="AM230" s="70"/>
      <c r="AN230" s="70"/>
      <c r="AO230" s="72" t="s">
        <v>58</v>
      </c>
      <c r="AP230" s="72"/>
      <c r="AQ230" s="72"/>
      <c r="AR230" s="72"/>
      <c r="AS230" s="72"/>
      <c r="AT230" s="70" t="s">
        <v>59</v>
      </c>
      <c r="AU230" s="70"/>
      <c r="AV230" s="70"/>
      <c r="AW230" s="70"/>
      <c r="AX230" s="70"/>
      <c r="AY230" s="72" t="s">
        <v>60</v>
      </c>
      <c r="AZ230" s="72"/>
      <c r="BA230" s="72"/>
      <c r="BB230" s="72"/>
      <c r="BC230" s="72"/>
      <c r="BD230" s="70" t="s">
        <v>61</v>
      </c>
      <c r="BE230" s="70"/>
      <c r="BF230" s="70"/>
      <c r="BG230" s="70"/>
      <c r="BH230" s="70"/>
      <c r="BI230" s="72" t="s">
        <v>62</v>
      </c>
      <c r="BJ230" s="72"/>
      <c r="BK230" s="72"/>
      <c r="BL230" s="72"/>
      <c r="BM230" s="72"/>
      <c r="BN230" s="70" t="s">
        <v>63</v>
      </c>
      <c r="BO230" s="70"/>
      <c r="BP230" s="70"/>
      <c r="BQ230" s="70"/>
      <c r="BR230" s="70"/>
      <c r="CA230" t="s">
        <v>41</v>
      </c>
    </row>
    <row r="231" spans="1:79" s="6" customFormat="1" ht="12.75" customHeight="1" x14ac:dyDescent="0.2">
      <c r="A231" s="34" t="s">
        <v>250</v>
      </c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6"/>
      <c r="U231" s="27">
        <v>12629710</v>
      </c>
      <c r="V231" s="27"/>
      <c r="W231" s="27"/>
      <c r="X231" s="27"/>
      <c r="Y231" s="27"/>
      <c r="Z231" s="27">
        <v>0</v>
      </c>
      <c r="AA231" s="27"/>
      <c r="AB231" s="27"/>
      <c r="AC231" s="27"/>
      <c r="AD231" s="27"/>
      <c r="AE231" s="27">
        <v>18220000</v>
      </c>
      <c r="AF231" s="27"/>
      <c r="AG231" s="27"/>
      <c r="AH231" s="27"/>
      <c r="AI231" s="27"/>
      <c r="AJ231" s="27">
        <v>0</v>
      </c>
      <c r="AK231" s="27"/>
      <c r="AL231" s="27"/>
      <c r="AM231" s="27"/>
      <c r="AN231" s="27"/>
      <c r="AO231" s="27">
        <v>17100000</v>
      </c>
      <c r="AP231" s="27"/>
      <c r="AQ231" s="27"/>
      <c r="AR231" s="27"/>
      <c r="AS231" s="27"/>
      <c r="AT231" s="27">
        <v>0</v>
      </c>
      <c r="AU231" s="27"/>
      <c r="AV231" s="27"/>
      <c r="AW231" s="27"/>
      <c r="AX231" s="27"/>
      <c r="AY231" s="27">
        <v>17100000</v>
      </c>
      <c r="AZ231" s="27"/>
      <c r="BA231" s="27"/>
      <c r="BB231" s="27"/>
      <c r="BC231" s="27"/>
      <c r="BD231" s="27">
        <v>0</v>
      </c>
      <c r="BE231" s="27"/>
      <c r="BF231" s="27"/>
      <c r="BG231" s="27"/>
      <c r="BH231" s="27"/>
      <c r="BI231" s="27">
        <v>17100000</v>
      </c>
      <c r="BJ231" s="27"/>
      <c r="BK231" s="27"/>
      <c r="BL231" s="27"/>
      <c r="BM231" s="27"/>
      <c r="BN231" s="27">
        <v>0</v>
      </c>
      <c r="BO231" s="27"/>
      <c r="BP231" s="27"/>
      <c r="BQ231" s="27"/>
      <c r="BR231" s="27"/>
      <c r="CA231" s="6" t="s">
        <v>42</v>
      </c>
    </row>
    <row r="232" spans="1:79" s="25" customFormat="1" ht="12.75" customHeight="1" x14ac:dyDescent="0.2">
      <c r="A232" s="29" t="s">
        <v>251</v>
      </c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1"/>
      <c r="U232" s="32">
        <v>4561740</v>
      </c>
      <c r="V232" s="32"/>
      <c r="W232" s="32"/>
      <c r="X232" s="32"/>
      <c r="Y232" s="32"/>
      <c r="Z232" s="32">
        <v>0</v>
      </c>
      <c r="AA232" s="32"/>
      <c r="AB232" s="32"/>
      <c r="AC232" s="32"/>
      <c r="AD232" s="32"/>
      <c r="AE232" s="32">
        <v>10000000</v>
      </c>
      <c r="AF232" s="32"/>
      <c r="AG232" s="32"/>
      <c r="AH232" s="32"/>
      <c r="AI232" s="32"/>
      <c r="AJ232" s="32">
        <v>0</v>
      </c>
      <c r="AK232" s="32"/>
      <c r="AL232" s="32"/>
      <c r="AM232" s="32"/>
      <c r="AN232" s="32"/>
      <c r="AO232" s="32">
        <v>9559800</v>
      </c>
      <c r="AP232" s="32"/>
      <c r="AQ232" s="32"/>
      <c r="AR232" s="32"/>
      <c r="AS232" s="32"/>
      <c r="AT232" s="32">
        <v>0</v>
      </c>
      <c r="AU232" s="32"/>
      <c r="AV232" s="32"/>
      <c r="AW232" s="32"/>
      <c r="AX232" s="32"/>
      <c r="AY232" s="32">
        <v>9559800</v>
      </c>
      <c r="AZ232" s="32"/>
      <c r="BA232" s="32"/>
      <c r="BB232" s="32"/>
      <c r="BC232" s="32"/>
      <c r="BD232" s="32">
        <v>0</v>
      </c>
      <c r="BE232" s="32"/>
      <c r="BF232" s="32"/>
      <c r="BG232" s="32"/>
      <c r="BH232" s="32"/>
      <c r="BI232" s="32">
        <v>9559800</v>
      </c>
      <c r="BJ232" s="32"/>
      <c r="BK232" s="32"/>
      <c r="BL232" s="32"/>
      <c r="BM232" s="32"/>
      <c r="BN232" s="32">
        <v>0</v>
      </c>
      <c r="BO232" s="32"/>
      <c r="BP232" s="32"/>
      <c r="BQ232" s="32"/>
      <c r="BR232" s="32"/>
    </row>
    <row r="233" spans="1:79" s="25" customFormat="1" ht="12.75" customHeight="1" x14ac:dyDescent="0.2">
      <c r="A233" s="29" t="s">
        <v>252</v>
      </c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1"/>
      <c r="U233" s="32">
        <v>5926270</v>
      </c>
      <c r="V233" s="32"/>
      <c r="W233" s="32"/>
      <c r="X233" s="32"/>
      <c r="Y233" s="32"/>
      <c r="Z233" s="32">
        <v>0</v>
      </c>
      <c r="AA233" s="32"/>
      <c r="AB233" s="32"/>
      <c r="AC233" s="32"/>
      <c r="AD233" s="32"/>
      <c r="AE233" s="32">
        <v>6020000</v>
      </c>
      <c r="AF233" s="32"/>
      <c r="AG233" s="32"/>
      <c r="AH233" s="32"/>
      <c r="AI233" s="32"/>
      <c r="AJ233" s="32">
        <v>0</v>
      </c>
      <c r="AK233" s="32"/>
      <c r="AL233" s="32"/>
      <c r="AM233" s="32"/>
      <c r="AN233" s="32"/>
      <c r="AO233" s="32">
        <v>2642100</v>
      </c>
      <c r="AP233" s="32"/>
      <c r="AQ233" s="32"/>
      <c r="AR233" s="32"/>
      <c r="AS233" s="32"/>
      <c r="AT233" s="32">
        <v>0</v>
      </c>
      <c r="AU233" s="32"/>
      <c r="AV233" s="32"/>
      <c r="AW233" s="32"/>
      <c r="AX233" s="32"/>
      <c r="AY233" s="32">
        <v>2642100</v>
      </c>
      <c r="AZ233" s="32"/>
      <c r="BA233" s="32"/>
      <c r="BB233" s="32"/>
      <c r="BC233" s="32"/>
      <c r="BD233" s="32">
        <v>0</v>
      </c>
      <c r="BE233" s="32"/>
      <c r="BF233" s="32"/>
      <c r="BG233" s="32"/>
      <c r="BH233" s="32"/>
      <c r="BI233" s="32">
        <v>2642100</v>
      </c>
      <c r="BJ233" s="32"/>
      <c r="BK233" s="32"/>
      <c r="BL233" s="32"/>
      <c r="BM233" s="32"/>
      <c r="BN233" s="32">
        <v>0</v>
      </c>
      <c r="BO233" s="32"/>
      <c r="BP233" s="32"/>
      <c r="BQ233" s="32"/>
      <c r="BR233" s="32"/>
    </row>
    <row r="234" spans="1:79" s="25" customFormat="1" ht="12.75" customHeight="1" x14ac:dyDescent="0.2">
      <c r="A234" s="29" t="s">
        <v>253</v>
      </c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1"/>
      <c r="U234" s="32">
        <v>2141700</v>
      </c>
      <c r="V234" s="32"/>
      <c r="W234" s="32"/>
      <c r="X234" s="32"/>
      <c r="Y234" s="32"/>
      <c r="Z234" s="32">
        <v>0</v>
      </c>
      <c r="AA234" s="32"/>
      <c r="AB234" s="32"/>
      <c r="AC234" s="32"/>
      <c r="AD234" s="32"/>
      <c r="AE234" s="32">
        <v>2200000</v>
      </c>
      <c r="AF234" s="32"/>
      <c r="AG234" s="32"/>
      <c r="AH234" s="32"/>
      <c r="AI234" s="32"/>
      <c r="AJ234" s="32">
        <v>0</v>
      </c>
      <c r="AK234" s="32"/>
      <c r="AL234" s="32"/>
      <c r="AM234" s="32"/>
      <c r="AN234" s="32"/>
      <c r="AO234" s="32">
        <v>4898100</v>
      </c>
      <c r="AP234" s="32"/>
      <c r="AQ234" s="32"/>
      <c r="AR234" s="32"/>
      <c r="AS234" s="32"/>
      <c r="AT234" s="32">
        <v>0</v>
      </c>
      <c r="AU234" s="32"/>
      <c r="AV234" s="32"/>
      <c r="AW234" s="32"/>
      <c r="AX234" s="32"/>
      <c r="AY234" s="32">
        <v>4898100</v>
      </c>
      <c r="AZ234" s="32"/>
      <c r="BA234" s="32"/>
      <c r="BB234" s="32"/>
      <c r="BC234" s="32"/>
      <c r="BD234" s="32">
        <v>0</v>
      </c>
      <c r="BE234" s="32"/>
      <c r="BF234" s="32"/>
      <c r="BG234" s="32"/>
      <c r="BH234" s="32"/>
      <c r="BI234" s="32">
        <v>4898100</v>
      </c>
      <c r="BJ234" s="32"/>
      <c r="BK234" s="32"/>
      <c r="BL234" s="32"/>
      <c r="BM234" s="32"/>
      <c r="BN234" s="32">
        <v>0</v>
      </c>
      <c r="BO234" s="32"/>
      <c r="BP234" s="32"/>
      <c r="BQ234" s="32"/>
      <c r="BR234" s="32"/>
    </row>
    <row r="235" spans="1:79" s="25" customFormat="1" ht="12.75" customHeight="1" x14ac:dyDescent="0.2">
      <c r="A235" s="29" t="s">
        <v>254</v>
      </c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1"/>
      <c r="U235" s="32">
        <v>3030290</v>
      </c>
      <c r="V235" s="32"/>
      <c r="W235" s="32"/>
      <c r="X235" s="32"/>
      <c r="Y235" s="32"/>
      <c r="Z235" s="32">
        <v>0</v>
      </c>
      <c r="AA235" s="32"/>
      <c r="AB235" s="32"/>
      <c r="AC235" s="32"/>
      <c r="AD235" s="32"/>
      <c r="AE235" s="32">
        <v>960000</v>
      </c>
      <c r="AF235" s="32"/>
      <c r="AG235" s="32"/>
      <c r="AH235" s="32"/>
      <c r="AI235" s="32"/>
      <c r="AJ235" s="32">
        <v>0</v>
      </c>
      <c r="AK235" s="32"/>
      <c r="AL235" s="32"/>
      <c r="AM235" s="32"/>
      <c r="AN235" s="32"/>
      <c r="AO235" s="32">
        <v>5000000</v>
      </c>
      <c r="AP235" s="32"/>
      <c r="AQ235" s="32"/>
      <c r="AR235" s="32"/>
      <c r="AS235" s="32"/>
      <c r="AT235" s="32">
        <v>0</v>
      </c>
      <c r="AU235" s="32"/>
      <c r="AV235" s="32"/>
      <c r="AW235" s="32"/>
      <c r="AX235" s="32"/>
      <c r="AY235" s="32">
        <v>5000000</v>
      </c>
      <c r="AZ235" s="32"/>
      <c r="BA235" s="32"/>
      <c r="BB235" s="32"/>
      <c r="BC235" s="32"/>
      <c r="BD235" s="32">
        <v>0</v>
      </c>
      <c r="BE235" s="32"/>
      <c r="BF235" s="32"/>
      <c r="BG235" s="32"/>
      <c r="BH235" s="32"/>
      <c r="BI235" s="32">
        <v>5000000</v>
      </c>
      <c r="BJ235" s="32"/>
      <c r="BK235" s="32"/>
      <c r="BL235" s="32"/>
      <c r="BM235" s="32"/>
      <c r="BN235" s="32">
        <v>0</v>
      </c>
      <c r="BO235" s="32"/>
      <c r="BP235" s="32"/>
      <c r="BQ235" s="32"/>
      <c r="BR235" s="32"/>
    </row>
    <row r="236" spans="1:79" s="6" customFormat="1" ht="12.75" customHeight="1" x14ac:dyDescent="0.2">
      <c r="A236" s="34" t="s">
        <v>255</v>
      </c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6"/>
      <c r="U236" s="27">
        <v>3630000</v>
      </c>
      <c r="V236" s="27"/>
      <c r="W236" s="27"/>
      <c r="X236" s="27"/>
      <c r="Y236" s="27"/>
      <c r="Z236" s="27">
        <v>0</v>
      </c>
      <c r="AA236" s="27"/>
      <c r="AB236" s="27"/>
      <c r="AC236" s="27"/>
      <c r="AD236" s="27"/>
      <c r="AE236" s="27">
        <v>3700000</v>
      </c>
      <c r="AF236" s="27"/>
      <c r="AG236" s="27"/>
      <c r="AH236" s="27"/>
      <c r="AI236" s="27"/>
      <c r="AJ236" s="27">
        <v>0</v>
      </c>
      <c r="AK236" s="27"/>
      <c r="AL236" s="27"/>
      <c r="AM236" s="27"/>
      <c r="AN236" s="27"/>
      <c r="AO236" s="27">
        <v>3200000</v>
      </c>
      <c r="AP236" s="27"/>
      <c r="AQ236" s="27"/>
      <c r="AR236" s="27"/>
      <c r="AS236" s="27"/>
      <c r="AT236" s="27">
        <v>0</v>
      </c>
      <c r="AU236" s="27"/>
      <c r="AV236" s="27"/>
      <c r="AW236" s="27"/>
      <c r="AX236" s="27"/>
      <c r="AY236" s="27">
        <v>3200000</v>
      </c>
      <c r="AZ236" s="27"/>
      <c r="BA236" s="27"/>
      <c r="BB236" s="27"/>
      <c r="BC236" s="27"/>
      <c r="BD236" s="27">
        <v>0</v>
      </c>
      <c r="BE236" s="27"/>
      <c r="BF236" s="27"/>
      <c r="BG236" s="27"/>
      <c r="BH236" s="27"/>
      <c r="BI236" s="27">
        <v>3200000</v>
      </c>
      <c r="BJ236" s="27"/>
      <c r="BK236" s="27"/>
      <c r="BL236" s="27"/>
      <c r="BM236" s="27"/>
      <c r="BN236" s="27">
        <v>0</v>
      </c>
      <c r="BO236" s="27"/>
      <c r="BP236" s="27"/>
      <c r="BQ236" s="27"/>
      <c r="BR236" s="27"/>
    </row>
    <row r="237" spans="1:79" s="25" customFormat="1" ht="12.75" customHeight="1" x14ac:dyDescent="0.2">
      <c r="A237" s="29" t="s">
        <v>256</v>
      </c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1"/>
      <c r="U237" s="32">
        <v>1815000</v>
      </c>
      <c r="V237" s="32"/>
      <c r="W237" s="32"/>
      <c r="X237" s="32"/>
      <c r="Y237" s="32"/>
      <c r="Z237" s="32">
        <v>0</v>
      </c>
      <c r="AA237" s="32"/>
      <c r="AB237" s="32"/>
      <c r="AC237" s="32"/>
      <c r="AD237" s="32"/>
      <c r="AE237" s="32">
        <v>1850000</v>
      </c>
      <c r="AF237" s="32"/>
      <c r="AG237" s="32"/>
      <c r="AH237" s="32"/>
      <c r="AI237" s="32"/>
      <c r="AJ237" s="32">
        <v>0</v>
      </c>
      <c r="AK237" s="32"/>
      <c r="AL237" s="32"/>
      <c r="AM237" s="32"/>
      <c r="AN237" s="32"/>
      <c r="AO237" s="32">
        <v>1600000</v>
      </c>
      <c r="AP237" s="32"/>
      <c r="AQ237" s="32"/>
      <c r="AR237" s="32"/>
      <c r="AS237" s="32"/>
      <c r="AT237" s="32">
        <v>0</v>
      </c>
      <c r="AU237" s="32"/>
      <c r="AV237" s="32"/>
      <c r="AW237" s="32"/>
      <c r="AX237" s="32"/>
      <c r="AY237" s="32">
        <v>1600000</v>
      </c>
      <c r="AZ237" s="32"/>
      <c r="BA237" s="32"/>
      <c r="BB237" s="32"/>
      <c r="BC237" s="32"/>
      <c r="BD237" s="32">
        <v>0</v>
      </c>
      <c r="BE237" s="32"/>
      <c r="BF237" s="32"/>
      <c r="BG237" s="32"/>
      <c r="BH237" s="32"/>
      <c r="BI237" s="32">
        <v>1600000</v>
      </c>
      <c r="BJ237" s="32"/>
      <c r="BK237" s="32"/>
      <c r="BL237" s="32"/>
      <c r="BM237" s="32"/>
      <c r="BN237" s="32">
        <v>0</v>
      </c>
      <c r="BO237" s="32"/>
      <c r="BP237" s="32"/>
      <c r="BQ237" s="32"/>
      <c r="BR237" s="32"/>
    </row>
    <row r="238" spans="1:79" s="25" customFormat="1" ht="12.75" customHeight="1" x14ac:dyDescent="0.2">
      <c r="A238" s="29" t="s">
        <v>257</v>
      </c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1"/>
      <c r="U238" s="32">
        <v>1815000</v>
      </c>
      <c r="V238" s="32"/>
      <c r="W238" s="32"/>
      <c r="X238" s="32"/>
      <c r="Y238" s="32"/>
      <c r="Z238" s="32">
        <v>0</v>
      </c>
      <c r="AA238" s="32"/>
      <c r="AB238" s="32"/>
      <c r="AC238" s="32"/>
      <c r="AD238" s="32"/>
      <c r="AE238" s="32">
        <v>1850000</v>
      </c>
      <c r="AF238" s="32"/>
      <c r="AG238" s="32"/>
      <c r="AH238" s="32"/>
      <c r="AI238" s="32"/>
      <c r="AJ238" s="32">
        <v>0</v>
      </c>
      <c r="AK238" s="32"/>
      <c r="AL238" s="32"/>
      <c r="AM238" s="32"/>
      <c r="AN238" s="32"/>
      <c r="AO238" s="32">
        <v>1600000</v>
      </c>
      <c r="AP238" s="32"/>
      <c r="AQ238" s="32"/>
      <c r="AR238" s="32"/>
      <c r="AS238" s="32"/>
      <c r="AT238" s="32">
        <v>0</v>
      </c>
      <c r="AU238" s="32"/>
      <c r="AV238" s="32"/>
      <c r="AW238" s="32"/>
      <c r="AX238" s="32"/>
      <c r="AY238" s="32">
        <v>1600000</v>
      </c>
      <c r="AZ238" s="32"/>
      <c r="BA238" s="32"/>
      <c r="BB238" s="32"/>
      <c r="BC238" s="32"/>
      <c r="BD238" s="32">
        <v>0</v>
      </c>
      <c r="BE238" s="32"/>
      <c r="BF238" s="32"/>
      <c r="BG238" s="32"/>
      <c r="BH238" s="32"/>
      <c r="BI238" s="32">
        <v>1600000</v>
      </c>
      <c r="BJ238" s="32"/>
      <c r="BK238" s="32"/>
      <c r="BL238" s="32"/>
      <c r="BM238" s="32"/>
      <c r="BN238" s="32">
        <v>0</v>
      </c>
      <c r="BO238" s="32"/>
      <c r="BP238" s="32"/>
      <c r="BQ238" s="32"/>
      <c r="BR238" s="32"/>
    </row>
    <row r="239" spans="1:79" s="6" customFormat="1" ht="12.75" customHeight="1" x14ac:dyDescent="0.2">
      <c r="A239" s="34" t="s">
        <v>147</v>
      </c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6"/>
      <c r="U239" s="27">
        <v>19290000</v>
      </c>
      <c r="V239" s="27"/>
      <c r="W239" s="27"/>
      <c r="X239" s="27"/>
      <c r="Y239" s="27"/>
      <c r="Z239" s="27">
        <v>0</v>
      </c>
      <c r="AA239" s="27"/>
      <c r="AB239" s="27"/>
      <c r="AC239" s="27"/>
      <c r="AD239" s="27"/>
      <c r="AE239" s="27">
        <v>22880000</v>
      </c>
      <c r="AF239" s="27"/>
      <c r="AG239" s="27"/>
      <c r="AH239" s="27"/>
      <c r="AI239" s="27"/>
      <c r="AJ239" s="27">
        <v>0</v>
      </c>
      <c r="AK239" s="27"/>
      <c r="AL239" s="27"/>
      <c r="AM239" s="27"/>
      <c r="AN239" s="27"/>
      <c r="AO239" s="27">
        <v>25300000</v>
      </c>
      <c r="AP239" s="27"/>
      <c r="AQ239" s="27"/>
      <c r="AR239" s="27"/>
      <c r="AS239" s="27"/>
      <c r="AT239" s="27">
        <v>0</v>
      </c>
      <c r="AU239" s="27"/>
      <c r="AV239" s="27"/>
      <c r="AW239" s="27"/>
      <c r="AX239" s="27"/>
      <c r="AY239" s="27">
        <v>25300000</v>
      </c>
      <c r="AZ239" s="27"/>
      <c r="BA239" s="27"/>
      <c r="BB239" s="27"/>
      <c r="BC239" s="27"/>
      <c r="BD239" s="27">
        <v>0</v>
      </c>
      <c r="BE239" s="27"/>
      <c r="BF239" s="27"/>
      <c r="BG239" s="27"/>
      <c r="BH239" s="27"/>
      <c r="BI239" s="27">
        <v>25300000</v>
      </c>
      <c r="BJ239" s="27"/>
      <c r="BK239" s="27"/>
      <c r="BL239" s="27"/>
      <c r="BM239" s="27"/>
      <c r="BN239" s="27">
        <v>0</v>
      </c>
      <c r="BO239" s="27"/>
      <c r="BP239" s="27"/>
      <c r="BQ239" s="27"/>
      <c r="BR239" s="27"/>
    </row>
    <row r="240" spans="1:79" s="25" customFormat="1" ht="38.25" customHeight="1" x14ac:dyDescent="0.2">
      <c r="A240" s="29" t="s">
        <v>258</v>
      </c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1"/>
      <c r="U240" s="32" t="s">
        <v>173</v>
      </c>
      <c r="V240" s="32"/>
      <c r="W240" s="32"/>
      <c r="X240" s="32"/>
      <c r="Y240" s="32"/>
      <c r="Z240" s="32"/>
      <c r="AA240" s="32"/>
      <c r="AB240" s="32"/>
      <c r="AC240" s="32"/>
      <c r="AD240" s="32"/>
      <c r="AE240" s="32" t="s">
        <v>173</v>
      </c>
      <c r="AF240" s="32"/>
      <c r="AG240" s="32"/>
      <c r="AH240" s="32"/>
      <c r="AI240" s="32"/>
      <c r="AJ240" s="32"/>
      <c r="AK240" s="32"/>
      <c r="AL240" s="32"/>
      <c r="AM240" s="32"/>
      <c r="AN240" s="32"/>
      <c r="AO240" s="32" t="s">
        <v>173</v>
      </c>
      <c r="AP240" s="32"/>
      <c r="AQ240" s="32"/>
      <c r="AR240" s="32"/>
      <c r="AS240" s="32"/>
      <c r="AT240" s="32"/>
      <c r="AU240" s="32"/>
      <c r="AV240" s="32"/>
      <c r="AW240" s="32"/>
      <c r="AX240" s="32"/>
      <c r="AY240" s="32" t="s">
        <v>173</v>
      </c>
      <c r="AZ240" s="32"/>
      <c r="BA240" s="32"/>
      <c r="BB240" s="32"/>
      <c r="BC240" s="32"/>
      <c r="BD240" s="32"/>
      <c r="BE240" s="32"/>
      <c r="BF240" s="32"/>
      <c r="BG240" s="32"/>
      <c r="BH240" s="32"/>
      <c r="BI240" s="32" t="s">
        <v>173</v>
      </c>
      <c r="BJ240" s="32"/>
      <c r="BK240" s="32"/>
      <c r="BL240" s="32"/>
      <c r="BM240" s="32"/>
      <c r="BN240" s="32"/>
      <c r="BO240" s="32"/>
      <c r="BP240" s="32"/>
      <c r="BQ240" s="32"/>
      <c r="BR240" s="32"/>
    </row>
    <row r="243" spans="1:79" ht="14.25" customHeight="1" x14ac:dyDescent="0.2">
      <c r="A243" s="69" t="s">
        <v>125</v>
      </c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  <c r="AP243" s="69"/>
      <c r="AQ243" s="69"/>
      <c r="AR243" s="69"/>
      <c r="AS243" s="69"/>
      <c r="AT243" s="69"/>
      <c r="AU243" s="69"/>
      <c r="AV243" s="69"/>
      <c r="AW243" s="69"/>
      <c r="AX243" s="69"/>
      <c r="AY243" s="69"/>
      <c r="AZ243" s="69"/>
      <c r="BA243" s="69"/>
      <c r="BB243" s="69"/>
      <c r="BC243" s="69"/>
      <c r="BD243" s="69"/>
      <c r="BE243" s="69"/>
      <c r="BF243" s="69"/>
      <c r="BG243" s="69"/>
      <c r="BH243" s="69"/>
      <c r="BI243" s="69"/>
      <c r="BJ243" s="69"/>
      <c r="BK243" s="69"/>
      <c r="BL243" s="69"/>
    </row>
    <row r="244" spans="1:79" ht="15" customHeight="1" x14ac:dyDescent="0.2">
      <c r="A244" s="86" t="s">
        <v>6</v>
      </c>
      <c r="B244" s="87"/>
      <c r="C244" s="87"/>
      <c r="D244" s="86" t="s">
        <v>10</v>
      </c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8"/>
      <c r="W244" s="46" t="s">
        <v>285</v>
      </c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 t="s">
        <v>289</v>
      </c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 t="s">
        <v>301</v>
      </c>
      <c r="AV244" s="46"/>
      <c r="AW244" s="46"/>
      <c r="AX244" s="46"/>
      <c r="AY244" s="46"/>
      <c r="AZ244" s="46"/>
      <c r="BA244" s="46" t="s">
        <v>307</v>
      </c>
      <c r="BB244" s="46"/>
      <c r="BC244" s="46"/>
      <c r="BD244" s="46"/>
      <c r="BE244" s="46"/>
      <c r="BF244" s="46"/>
      <c r="BG244" s="46" t="s">
        <v>316</v>
      </c>
      <c r="BH244" s="46"/>
      <c r="BI244" s="46"/>
      <c r="BJ244" s="46"/>
      <c r="BK244" s="46"/>
      <c r="BL244" s="46"/>
    </row>
    <row r="245" spans="1:79" ht="15" customHeight="1" x14ac:dyDescent="0.2">
      <c r="A245" s="98"/>
      <c r="B245" s="99"/>
      <c r="C245" s="99"/>
      <c r="D245" s="98"/>
      <c r="E245" s="99"/>
      <c r="F245" s="99"/>
      <c r="G245" s="99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100"/>
      <c r="W245" s="46" t="s">
        <v>4</v>
      </c>
      <c r="X245" s="46"/>
      <c r="Y245" s="46"/>
      <c r="Z245" s="46"/>
      <c r="AA245" s="46"/>
      <c r="AB245" s="46"/>
      <c r="AC245" s="46" t="s">
        <v>3</v>
      </c>
      <c r="AD245" s="46"/>
      <c r="AE245" s="46"/>
      <c r="AF245" s="46"/>
      <c r="AG245" s="46"/>
      <c r="AH245" s="46"/>
      <c r="AI245" s="46" t="s">
        <v>4</v>
      </c>
      <c r="AJ245" s="46"/>
      <c r="AK245" s="46"/>
      <c r="AL245" s="46"/>
      <c r="AM245" s="46"/>
      <c r="AN245" s="46"/>
      <c r="AO245" s="46" t="s">
        <v>3</v>
      </c>
      <c r="AP245" s="46"/>
      <c r="AQ245" s="46"/>
      <c r="AR245" s="46"/>
      <c r="AS245" s="46"/>
      <c r="AT245" s="46"/>
      <c r="AU245" s="74" t="s">
        <v>4</v>
      </c>
      <c r="AV245" s="74"/>
      <c r="AW245" s="74"/>
      <c r="AX245" s="74" t="s">
        <v>3</v>
      </c>
      <c r="AY245" s="74"/>
      <c r="AZ245" s="74"/>
      <c r="BA245" s="74" t="s">
        <v>4</v>
      </c>
      <c r="BB245" s="74"/>
      <c r="BC245" s="74"/>
      <c r="BD245" s="74" t="s">
        <v>3</v>
      </c>
      <c r="BE245" s="74"/>
      <c r="BF245" s="74"/>
      <c r="BG245" s="74" t="s">
        <v>4</v>
      </c>
      <c r="BH245" s="74"/>
      <c r="BI245" s="74"/>
      <c r="BJ245" s="74" t="s">
        <v>3</v>
      </c>
      <c r="BK245" s="74"/>
      <c r="BL245" s="74"/>
    </row>
    <row r="246" spans="1:79" ht="57" customHeight="1" x14ac:dyDescent="0.2">
      <c r="A246" s="89"/>
      <c r="B246" s="90"/>
      <c r="C246" s="90"/>
      <c r="D246" s="89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1"/>
      <c r="W246" s="46" t="s">
        <v>12</v>
      </c>
      <c r="X246" s="46"/>
      <c r="Y246" s="46"/>
      <c r="Z246" s="46" t="s">
        <v>11</v>
      </c>
      <c r="AA246" s="46"/>
      <c r="AB246" s="46"/>
      <c r="AC246" s="46" t="s">
        <v>12</v>
      </c>
      <c r="AD246" s="46"/>
      <c r="AE246" s="46"/>
      <c r="AF246" s="46" t="s">
        <v>11</v>
      </c>
      <c r="AG246" s="46"/>
      <c r="AH246" s="46"/>
      <c r="AI246" s="46" t="s">
        <v>12</v>
      </c>
      <c r="AJ246" s="46"/>
      <c r="AK246" s="46"/>
      <c r="AL246" s="46" t="s">
        <v>11</v>
      </c>
      <c r="AM246" s="46"/>
      <c r="AN246" s="46"/>
      <c r="AO246" s="46" t="s">
        <v>12</v>
      </c>
      <c r="AP246" s="46"/>
      <c r="AQ246" s="46"/>
      <c r="AR246" s="46" t="s">
        <v>11</v>
      </c>
      <c r="AS246" s="46"/>
      <c r="AT246" s="46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</row>
    <row r="247" spans="1:79" ht="15" customHeight="1" x14ac:dyDescent="0.2">
      <c r="A247" s="81">
        <v>1</v>
      </c>
      <c r="B247" s="82"/>
      <c r="C247" s="82"/>
      <c r="D247" s="81">
        <v>2</v>
      </c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3"/>
      <c r="W247" s="46">
        <v>3</v>
      </c>
      <c r="X247" s="46"/>
      <c r="Y247" s="46"/>
      <c r="Z247" s="46">
        <v>4</v>
      </c>
      <c r="AA247" s="46"/>
      <c r="AB247" s="46"/>
      <c r="AC247" s="46">
        <v>5</v>
      </c>
      <c r="AD247" s="46"/>
      <c r="AE247" s="46"/>
      <c r="AF247" s="46">
        <v>6</v>
      </c>
      <c r="AG247" s="46"/>
      <c r="AH247" s="46"/>
      <c r="AI247" s="46">
        <v>7</v>
      </c>
      <c r="AJ247" s="46"/>
      <c r="AK247" s="46"/>
      <c r="AL247" s="46">
        <v>8</v>
      </c>
      <c r="AM247" s="46"/>
      <c r="AN247" s="46"/>
      <c r="AO247" s="46">
        <v>9</v>
      </c>
      <c r="AP247" s="46"/>
      <c r="AQ247" s="46"/>
      <c r="AR247" s="46">
        <v>10</v>
      </c>
      <c r="AS247" s="46"/>
      <c r="AT247" s="46"/>
      <c r="AU247" s="46">
        <v>11</v>
      </c>
      <c r="AV247" s="46"/>
      <c r="AW247" s="46"/>
      <c r="AX247" s="46">
        <v>12</v>
      </c>
      <c r="AY247" s="46"/>
      <c r="AZ247" s="46"/>
      <c r="BA247" s="46">
        <v>13</v>
      </c>
      <c r="BB247" s="46"/>
      <c r="BC247" s="46"/>
      <c r="BD247" s="46">
        <v>14</v>
      </c>
      <c r="BE247" s="46"/>
      <c r="BF247" s="46"/>
      <c r="BG247" s="46">
        <v>15</v>
      </c>
      <c r="BH247" s="46"/>
      <c r="BI247" s="46"/>
      <c r="BJ247" s="46">
        <v>16</v>
      </c>
      <c r="BK247" s="46"/>
      <c r="BL247" s="46"/>
    </row>
    <row r="248" spans="1:79" s="1" customFormat="1" ht="12.75" hidden="1" customHeight="1" x14ac:dyDescent="0.2">
      <c r="A248" s="95" t="s">
        <v>69</v>
      </c>
      <c r="B248" s="96"/>
      <c r="C248" s="96"/>
      <c r="D248" s="95" t="s">
        <v>57</v>
      </c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7"/>
      <c r="W248" s="72" t="s">
        <v>72</v>
      </c>
      <c r="X248" s="72"/>
      <c r="Y248" s="72"/>
      <c r="Z248" s="72" t="s">
        <v>73</v>
      </c>
      <c r="AA248" s="72"/>
      <c r="AB248" s="72"/>
      <c r="AC248" s="70" t="s">
        <v>74</v>
      </c>
      <c r="AD248" s="70"/>
      <c r="AE248" s="70"/>
      <c r="AF248" s="70" t="s">
        <v>75</v>
      </c>
      <c r="AG248" s="70"/>
      <c r="AH248" s="70"/>
      <c r="AI248" s="72" t="s">
        <v>76</v>
      </c>
      <c r="AJ248" s="72"/>
      <c r="AK248" s="72"/>
      <c r="AL248" s="72" t="s">
        <v>77</v>
      </c>
      <c r="AM248" s="72"/>
      <c r="AN248" s="72"/>
      <c r="AO248" s="70" t="s">
        <v>104</v>
      </c>
      <c r="AP248" s="70"/>
      <c r="AQ248" s="70"/>
      <c r="AR248" s="70" t="s">
        <v>78</v>
      </c>
      <c r="AS248" s="70"/>
      <c r="AT248" s="70"/>
      <c r="AU248" s="72" t="s">
        <v>105</v>
      </c>
      <c r="AV248" s="72"/>
      <c r="AW248" s="72"/>
      <c r="AX248" s="70" t="s">
        <v>106</v>
      </c>
      <c r="AY248" s="70"/>
      <c r="AZ248" s="70"/>
      <c r="BA248" s="72" t="s">
        <v>107</v>
      </c>
      <c r="BB248" s="72"/>
      <c r="BC248" s="72"/>
      <c r="BD248" s="70" t="s">
        <v>108</v>
      </c>
      <c r="BE248" s="70"/>
      <c r="BF248" s="70"/>
      <c r="BG248" s="72" t="s">
        <v>109</v>
      </c>
      <c r="BH248" s="72"/>
      <c r="BI248" s="72"/>
      <c r="BJ248" s="70" t="s">
        <v>110</v>
      </c>
      <c r="BK248" s="70"/>
      <c r="BL248" s="70"/>
      <c r="CA248" s="1" t="s">
        <v>103</v>
      </c>
    </row>
    <row r="249" spans="1:79" s="25" customFormat="1" ht="12.75" customHeight="1" x14ac:dyDescent="0.2">
      <c r="A249" s="41">
        <v>1</v>
      </c>
      <c r="B249" s="42"/>
      <c r="C249" s="42"/>
      <c r="D249" s="29" t="s">
        <v>259</v>
      </c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1"/>
      <c r="W249" s="39">
        <v>40</v>
      </c>
      <c r="X249" s="39"/>
      <c r="Y249" s="39"/>
      <c r="Z249" s="39">
        <v>0</v>
      </c>
      <c r="AA249" s="39"/>
      <c r="AB249" s="39"/>
      <c r="AC249" s="39">
        <v>0</v>
      </c>
      <c r="AD249" s="39"/>
      <c r="AE249" s="39"/>
      <c r="AF249" s="39">
        <v>0</v>
      </c>
      <c r="AG249" s="39"/>
      <c r="AH249" s="39"/>
      <c r="AI249" s="39">
        <v>40</v>
      </c>
      <c r="AJ249" s="39"/>
      <c r="AK249" s="39"/>
      <c r="AL249" s="39">
        <v>0</v>
      </c>
      <c r="AM249" s="39"/>
      <c r="AN249" s="39"/>
      <c r="AO249" s="39">
        <v>0</v>
      </c>
      <c r="AP249" s="39"/>
      <c r="AQ249" s="39"/>
      <c r="AR249" s="39">
        <v>0</v>
      </c>
      <c r="AS249" s="39"/>
      <c r="AT249" s="39"/>
      <c r="AU249" s="39">
        <v>40</v>
      </c>
      <c r="AV249" s="39"/>
      <c r="AW249" s="39"/>
      <c r="AX249" s="39">
        <v>0</v>
      </c>
      <c r="AY249" s="39"/>
      <c r="AZ249" s="39"/>
      <c r="BA249" s="39">
        <v>40</v>
      </c>
      <c r="BB249" s="39"/>
      <c r="BC249" s="39"/>
      <c r="BD249" s="39">
        <v>0</v>
      </c>
      <c r="BE249" s="39"/>
      <c r="BF249" s="39"/>
      <c r="BG249" s="39">
        <v>40</v>
      </c>
      <c r="BH249" s="39"/>
      <c r="BI249" s="39"/>
      <c r="BJ249" s="39">
        <v>0</v>
      </c>
      <c r="BK249" s="39"/>
      <c r="BL249" s="39"/>
      <c r="CA249" s="25" t="s">
        <v>43</v>
      </c>
    </row>
    <row r="250" spans="1:79" s="25" customFormat="1" ht="12.75" customHeight="1" x14ac:dyDescent="0.2">
      <c r="A250" s="41">
        <v>2</v>
      </c>
      <c r="B250" s="42"/>
      <c r="C250" s="42"/>
      <c r="D250" s="29" t="s">
        <v>260</v>
      </c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1"/>
      <c r="W250" s="39">
        <v>31</v>
      </c>
      <c r="X250" s="39"/>
      <c r="Y250" s="39"/>
      <c r="Z250" s="39">
        <v>0</v>
      </c>
      <c r="AA250" s="39"/>
      <c r="AB250" s="39"/>
      <c r="AC250" s="39">
        <v>0</v>
      </c>
      <c r="AD250" s="39"/>
      <c r="AE250" s="39"/>
      <c r="AF250" s="39">
        <v>0</v>
      </c>
      <c r="AG250" s="39"/>
      <c r="AH250" s="39"/>
      <c r="AI250" s="39">
        <v>31</v>
      </c>
      <c r="AJ250" s="39"/>
      <c r="AK250" s="39"/>
      <c r="AL250" s="39">
        <v>0</v>
      </c>
      <c r="AM250" s="39"/>
      <c r="AN250" s="39"/>
      <c r="AO250" s="39">
        <v>0</v>
      </c>
      <c r="AP250" s="39"/>
      <c r="AQ250" s="39"/>
      <c r="AR250" s="39">
        <v>0</v>
      </c>
      <c r="AS250" s="39"/>
      <c r="AT250" s="39"/>
      <c r="AU250" s="39">
        <v>31</v>
      </c>
      <c r="AV250" s="39"/>
      <c r="AW250" s="39"/>
      <c r="AX250" s="39">
        <v>0</v>
      </c>
      <c r="AY250" s="39"/>
      <c r="AZ250" s="39"/>
      <c r="BA250" s="39">
        <v>31</v>
      </c>
      <c r="BB250" s="39"/>
      <c r="BC250" s="39"/>
      <c r="BD250" s="39">
        <v>0</v>
      </c>
      <c r="BE250" s="39"/>
      <c r="BF250" s="39"/>
      <c r="BG250" s="39">
        <v>31</v>
      </c>
      <c r="BH250" s="39"/>
      <c r="BI250" s="39"/>
      <c r="BJ250" s="39">
        <v>0</v>
      </c>
      <c r="BK250" s="39"/>
      <c r="BL250" s="39"/>
    </row>
    <row r="251" spans="1:79" s="25" customFormat="1" ht="12.75" customHeight="1" x14ac:dyDescent="0.2">
      <c r="A251" s="41">
        <v>3</v>
      </c>
      <c r="B251" s="42"/>
      <c r="C251" s="42"/>
      <c r="D251" s="29" t="s">
        <v>261</v>
      </c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1"/>
      <c r="W251" s="39">
        <v>28</v>
      </c>
      <c r="X251" s="39"/>
      <c r="Y251" s="39"/>
      <c r="Z251" s="39">
        <v>0</v>
      </c>
      <c r="AA251" s="39"/>
      <c r="AB251" s="39"/>
      <c r="AC251" s="39">
        <v>0</v>
      </c>
      <c r="AD251" s="39"/>
      <c r="AE251" s="39"/>
      <c r="AF251" s="39">
        <v>0</v>
      </c>
      <c r="AG251" s="39"/>
      <c r="AH251" s="39"/>
      <c r="AI251" s="39">
        <v>28</v>
      </c>
      <c r="AJ251" s="39"/>
      <c r="AK251" s="39"/>
      <c r="AL251" s="39">
        <v>0</v>
      </c>
      <c r="AM251" s="39"/>
      <c r="AN251" s="39"/>
      <c r="AO251" s="39">
        <v>0</v>
      </c>
      <c r="AP251" s="39"/>
      <c r="AQ251" s="39"/>
      <c r="AR251" s="39">
        <v>0</v>
      </c>
      <c r="AS251" s="39"/>
      <c r="AT251" s="39"/>
      <c r="AU251" s="39">
        <v>28</v>
      </c>
      <c r="AV251" s="39"/>
      <c r="AW251" s="39"/>
      <c r="AX251" s="39">
        <v>0</v>
      </c>
      <c r="AY251" s="39"/>
      <c r="AZ251" s="39"/>
      <c r="BA251" s="39">
        <v>28</v>
      </c>
      <c r="BB251" s="39"/>
      <c r="BC251" s="39"/>
      <c r="BD251" s="39">
        <v>0</v>
      </c>
      <c r="BE251" s="39"/>
      <c r="BF251" s="39"/>
      <c r="BG251" s="39">
        <v>28</v>
      </c>
      <c r="BH251" s="39"/>
      <c r="BI251" s="39"/>
      <c r="BJ251" s="39">
        <v>0</v>
      </c>
      <c r="BK251" s="39"/>
      <c r="BL251" s="39"/>
    </row>
    <row r="252" spans="1:79" s="25" customFormat="1" ht="12.75" customHeight="1" x14ac:dyDescent="0.2">
      <c r="A252" s="41">
        <v>4</v>
      </c>
      <c r="B252" s="42"/>
      <c r="C252" s="42"/>
      <c r="D252" s="29" t="s">
        <v>262</v>
      </c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1"/>
      <c r="W252" s="39">
        <v>0</v>
      </c>
      <c r="X252" s="39"/>
      <c r="Y252" s="39"/>
      <c r="Z252" s="39">
        <v>0</v>
      </c>
      <c r="AA252" s="39"/>
      <c r="AB252" s="39"/>
      <c r="AC252" s="39">
        <v>0</v>
      </c>
      <c r="AD252" s="39"/>
      <c r="AE252" s="39"/>
      <c r="AF252" s="39">
        <v>0</v>
      </c>
      <c r="AG252" s="39"/>
      <c r="AH252" s="39"/>
      <c r="AI252" s="39">
        <v>0</v>
      </c>
      <c r="AJ252" s="39"/>
      <c r="AK252" s="39"/>
      <c r="AL252" s="39">
        <v>0</v>
      </c>
      <c r="AM252" s="39"/>
      <c r="AN252" s="39"/>
      <c r="AO252" s="39">
        <v>0</v>
      </c>
      <c r="AP252" s="39"/>
      <c r="AQ252" s="39"/>
      <c r="AR252" s="39">
        <v>0</v>
      </c>
      <c r="AS252" s="39"/>
      <c r="AT252" s="39"/>
      <c r="AU252" s="39">
        <v>0</v>
      </c>
      <c r="AV252" s="39"/>
      <c r="AW252" s="39"/>
      <c r="AX252" s="39">
        <v>0</v>
      </c>
      <c r="AY252" s="39"/>
      <c r="AZ252" s="39"/>
      <c r="BA252" s="39">
        <v>0</v>
      </c>
      <c r="BB252" s="39"/>
      <c r="BC252" s="39"/>
      <c r="BD252" s="39">
        <v>0</v>
      </c>
      <c r="BE252" s="39"/>
      <c r="BF252" s="39"/>
      <c r="BG252" s="39">
        <v>0</v>
      </c>
      <c r="BH252" s="39"/>
      <c r="BI252" s="39"/>
      <c r="BJ252" s="39">
        <v>0</v>
      </c>
      <c r="BK252" s="39"/>
      <c r="BL252" s="39"/>
    </row>
    <row r="253" spans="1:79" s="25" customFormat="1" ht="12.75" customHeight="1" x14ac:dyDescent="0.2">
      <c r="A253" s="41">
        <v>5</v>
      </c>
      <c r="B253" s="42"/>
      <c r="C253" s="42"/>
      <c r="D253" s="29" t="s">
        <v>263</v>
      </c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1"/>
      <c r="W253" s="39">
        <v>27.25</v>
      </c>
      <c r="X253" s="39"/>
      <c r="Y253" s="39"/>
      <c r="Z253" s="39">
        <v>0</v>
      </c>
      <c r="AA253" s="39"/>
      <c r="AB253" s="39"/>
      <c r="AC253" s="39">
        <v>0</v>
      </c>
      <c r="AD253" s="39"/>
      <c r="AE253" s="39"/>
      <c r="AF253" s="39">
        <v>0</v>
      </c>
      <c r="AG253" s="39"/>
      <c r="AH253" s="39"/>
      <c r="AI253" s="39">
        <v>27.25</v>
      </c>
      <c r="AJ253" s="39"/>
      <c r="AK253" s="39"/>
      <c r="AL253" s="39">
        <v>0</v>
      </c>
      <c r="AM253" s="39"/>
      <c r="AN253" s="39"/>
      <c r="AO253" s="39">
        <v>0</v>
      </c>
      <c r="AP253" s="39"/>
      <c r="AQ253" s="39"/>
      <c r="AR253" s="39">
        <v>0</v>
      </c>
      <c r="AS253" s="39"/>
      <c r="AT253" s="39"/>
      <c r="AU253" s="39">
        <v>27.25</v>
      </c>
      <c r="AV253" s="39"/>
      <c r="AW253" s="39"/>
      <c r="AX253" s="39">
        <v>0</v>
      </c>
      <c r="AY253" s="39"/>
      <c r="AZ253" s="39"/>
      <c r="BA253" s="39">
        <v>27.25</v>
      </c>
      <c r="BB253" s="39"/>
      <c r="BC253" s="39"/>
      <c r="BD253" s="39">
        <v>0</v>
      </c>
      <c r="BE253" s="39"/>
      <c r="BF253" s="39"/>
      <c r="BG253" s="39">
        <v>27.25</v>
      </c>
      <c r="BH253" s="39"/>
      <c r="BI253" s="39"/>
      <c r="BJ253" s="39">
        <v>0</v>
      </c>
      <c r="BK253" s="39"/>
      <c r="BL253" s="39"/>
    </row>
    <row r="254" spans="1:79" s="6" customFormat="1" ht="12.75" customHeight="1" x14ac:dyDescent="0.2">
      <c r="A254" s="43">
        <v>6</v>
      </c>
      <c r="B254" s="44"/>
      <c r="C254" s="44"/>
      <c r="D254" s="34" t="s">
        <v>264</v>
      </c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6"/>
      <c r="W254" s="40">
        <v>126.25</v>
      </c>
      <c r="X254" s="40"/>
      <c r="Y254" s="40"/>
      <c r="Z254" s="40">
        <v>0</v>
      </c>
      <c r="AA254" s="40"/>
      <c r="AB254" s="40"/>
      <c r="AC254" s="40">
        <v>0</v>
      </c>
      <c r="AD254" s="40"/>
      <c r="AE254" s="40"/>
      <c r="AF254" s="40">
        <v>0</v>
      </c>
      <c r="AG254" s="40"/>
      <c r="AH254" s="40"/>
      <c r="AI254" s="40">
        <v>126.25</v>
      </c>
      <c r="AJ254" s="40"/>
      <c r="AK254" s="40"/>
      <c r="AL254" s="40">
        <v>0</v>
      </c>
      <c r="AM254" s="40"/>
      <c r="AN254" s="40"/>
      <c r="AO254" s="40">
        <v>0</v>
      </c>
      <c r="AP254" s="40"/>
      <c r="AQ254" s="40"/>
      <c r="AR254" s="40">
        <v>0</v>
      </c>
      <c r="AS254" s="40"/>
      <c r="AT254" s="40"/>
      <c r="AU254" s="40">
        <v>126.25</v>
      </c>
      <c r="AV254" s="40"/>
      <c r="AW254" s="40"/>
      <c r="AX254" s="40">
        <v>0</v>
      </c>
      <c r="AY254" s="40"/>
      <c r="AZ254" s="40"/>
      <c r="BA254" s="40">
        <v>126.25</v>
      </c>
      <c r="BB254" s="40"/>
      <c r="BC254" s="40"/>
      <c r="BD254" s="40">
        <v>0</v>
      </c>
      <c r="BE254" s="40"/>
      <c r="BF254" s="40"/>
      <c r="BG254" s="40">
        <v>126.25</v>
      </c>
      <c r="BH254" s="40"/>
      <c r="BI254" s="40"/>
      <c r="BJ254" s="40">
        <v>0</v>
      </c>
      <c r="BK254" s="40"/>
      <c r="BL254" s="40"/>
    </row>
    <row r="255" spans="1:79" s="25" customFormat="1" ht="25.5" customHeight="1" x14ac:dyDescent="0.2">
      <c r="A255" s="41">
        <v>7</v>
      </c>
      <c r="B255" s="42"/>
      <c r="C255" s="42"/>
      <c r="D255" s="29" t="s">
        <v>265</v>
      </c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1"/>
      <c r="W255" s="39" t="s">
        <v>173</v>
      </c>
      <c r="X255" s="39"/>
      <c r="Y255" s="39"/>
      <c r="Z255" s="39" t="s">
        <v>173</v>
      </c>
      <c r="AA255" s="39"/>
      <c r="AB255" s="39"/>
      <c r="AC255" s="39"/>
      <c r="AD255" s="39"/>
      <c r="AE255" s="39"/>
      <c r="AF255" s="39"/>
      <c r="AG255" s="39"/>
      <c r="AH255" s="39"/>
      <c r="AI255" s="39" t="s">
        <v>173</v>
      </c>
      <c r="AJ255" s="39"/>
      <c r="AK255" s="39"/>
      <c r="AL255" s="39" t="s">
        <v>173</v>
      </c>
      <c r="AM255" s="39"/>
      <c r="AN255" s="39"/>
      <c r="AO255" s="39"/>
      <c r="AP255" s="39"/>
      <c r="AQ255" s="39"/>
      <c r="AR255" s="39"/>
      <c r="AS255" s="39"/>
      <c r="AT255" s="39"/>
      <c r="AU255" s="39" t="s">
        <v>173</v>
      </c>
      <c r="AV255" s="39"/>
      <c r="AW255" s="39"/>
      <c r="AX255" s="39"/>
      <c r="AY255" s="39"/>
      <c r="AZ255" s="39"/>
      <c r="BA255" s="39" t="s">
        <v>173</v>
      </c>
      <c r="BB255" s="39"/>
      <c r="BC255" s="39"/>
      <c r="BD255" s="39"/>
      <c r="BE255" s="39"/>
      <c r="BF255" s="39"/>
      <c r="BG255" s="39" t="s">
        <v>173</v>
      </c>
      <c r="BH255" s="39"/>
      <c r="BI255" s="39"/>
      <c r="BJ255" s="39"/>
      <c r="BK255" s="39"/>
      <c r="BL255" s="39"/>
    </row>
    <row r="258" spans="1:79" ht="14.25" customHeight="1" x14ac:dyDescent="0.2">
      <c r="A258" s="69" t="s">
        <v>153</v>
      </c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  <c r="AQ258" s="69"/>
      <c r="AR258" s="69"/>
      <c r="AS258" s="69"/>
      <c r="AT258" s="69"/>
      <c r="AU258" s="69"/>
      <c r="AV258" s="69"/>
      <c r="AW258" s="69"/>
      <c r="AX258" s="69"/>
      <c r="AY258" s="69"/>
      <c r="AZ258" s="69"/>
      <c r="BA258" s="69"/>
      <c r="BB258" s="69"/>
      <c r="BC258" s="69"/>
      <c r="BD258" s="69"/>
      <c r="BE258" s="69"/>
      <c r="BF258" s="69"/>
      <c r="BG258" s="69"/>
      <c r="BH258" s="69"/>
      <c r="BI258" s="69"/>
      <c r="BJ258" s="69"/>
      <c r="BK258" s="69"/>
      <c r="BL258" s="69"/>
    </row>
    <row r="259" spans="1:79" ht="14.25" customHeight="1" x14ac:dyDescent="0.2">
      <c r="A259" s="69" t="s">
        <v>302</v>
      </c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  <c r="AP259" s="69"/>
      <c r="AQ259" s="69"/>
      <c r="AR259" s="69"/>
      <c r="AS259" s="69"/>
      <c r="AT259" s="69"/>
      <c r="AU259" s="69"/>
      <c r="AV259" s="69"/>
      <c r="AW259" s="69"/>
      <c r="AX259" s="69"/>
      <c r="AY259" s="69"/>
      <c r="AZ259" s="69"/>
      <c r="BA259" s="69"/>
      <c r="BB259" s="69"/>
      <c r="BC259" s="69"/>
      <c r="BD259" s="69"/>
      <c r="BE259" s="69"/>
      <c r="BF259" s="69"/>
      <c r="BG259" s="69"/>
      <c r="BH259" s="69"/>
      <c r="BI259" s="69"/>
      <c r="BJ259" s="69"/>
      <c r="BK259" s="69"/>
      <c r="BL259" s="69"/>
      <c r="BM259" s="69"/>
      <c r="BN259" s="69"/>
      <c r="BO259" s="69"/>
      <c r="BP259" s="69"/>
      <c r="BQ259" s="69"/>
      <c r="BR259" s="69"/>
      <c r="BS259" s="69"/>
    </row>
    <row r="260" spans="1:79" ht="15" customHeight="1" x14ac:dyDescent="0.2">
      <c r="A260" s="73" t="s">
        <v>284</v>
      </c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73"/>
      <c r="AK260" s="73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  <c r="BG260" s="73"/>
      <c r="BH260" s="73"/>
      <c r="BI260" s="73"/>
      <c r="BJ260" s="73"/>
      <c r="BK260" s="73"/>
      <c r="BL260" s="73"/>
      <c r="BM260" s="73"/>
      <c r="BN260" s="73"/>
      <c r="BO260" s="73"/>
      <c r="BP260" s="73"/>
      <c r="BQ260" s="73"/>
      <c r="BR260" s="73"/>
      <c r="BS260" s="73"/>
    </row>
    <row r="261" spans="1:79" ht="15" customHeight="1" x14ac:dyDescent="0.2">
      <c r="A261" s="46" t="s">
        <v>6</v>
      </c>
      <c r="B261" s="46"/>
      <c r="C261" s="46"/>
      <c r="D261" s="46"/>
      <c r="E261" s="46"/>
      <c r="F261" s="46"/>
      <c r="G261" s="46" t="s">
        <v>126</v>
      </c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 t="s">
        <v>13</v>
      </c>
      <c r="U261" s="46"/>
      <c r="V261" s="46"/>
      <c r="W261" s="46"/>
      <c r="X261" s="46"/>
      <c r="Y261" s="46"/>
      <c r="Z261" s="46"/>
      <c r="AA261" s="81" t="s">
        <v>285</v>
      </c>
      <c r="AB261" s="93"/>
      <c r="AC261" s="93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  <c r="AN261" s="93"/>
      <c r="AO261" s="94"/>
      <c r="AP261" s="81" t="s">
        <v>288</v>
      </c>
      <c r="AQ261" s="82"/>
      <c r="AR261" s="82"/>
      <c r="AS261" s="82"/>
      <c r="AT261" s="82"/>
      <c r="AU261" s="82"/>
      <c r="AV261" s="82"/>
      <c r="AW261" s="82"/>
      <c r="AX261" s="82"/>
      <c r="AY261" s="82"/>
      <c r="AZ261" s="82"/>
      <c r="BA261" s="82"/>
      <c r="BB261" s="82"/>
      <c r="BC261" s="82"/>
      <c r="BD261" s="83"/>
      <c r="BE261" s="81" t="s">
        <v>296</v>
      </c>
      <c r="BF261" s="82"/>
      <c r="BG261" s="82"/>
      <c r="BH261" s="82"/>
      <c r="BI261" s="82"/>
      <c r="BJ261" s="82"/>
      <c r="BK261" s="82"/>
      <c r="BL261" s="82"/>
      <c r="BM261" s="82"/>
      <c r="BN261" s="82"/>
      <c r="BO261" s="82"/>
      <c r="BP261" s="82"/>
      <c r="BQ261" s="82"/>
      <c r="BR261" s="82"/>
      <c r="BS261" s="83"/>
    </row>
    <row r="262" spans="1:79" ht="32.1" customHeight="1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 t="s">
        <v>4</v>
      </c>
      <c r="AB262" s="46"/>
      <c r="AC262" s="46"/>
      <c r="AD262" s="46"/>
      <c r="AE262" s="46"/>
      <c r="AF262" s="46" t="s">
        <v>3</v>
      </c>
      <c r="AG262" s="46"/>
      <c r="AH262" s="46"/>
      <c r="AI262" s="46"/>
      <c r="AJ262" s="46"/>
      <c r="AK262" s="46" t="s">
        <v>89</v>
      </c>
      <c r="AL262" s="46"/>
      <c r="AM262" s="46"/>
      <c r="AN262" s="46"/>
      <c r="AO262" s="46"/>
      <c r="AP262" s="46" t="s">
        <v>4</v>
      </c>
      <c r="AQ262" s="46"/>
      <c r="AR262" s="46"/>
      <c r="AS262" s="46"/>
      <c r="AT262" s="46"/>
      <c r="AU262" s="46" t="s">
        <v>3</v>
      </c>
      <c r="AV262" s="46"/>
      <c r="AW262" s="46"/>
      <c r="AX262" s="46"/>
      <c r="AY262" s="46"/>
      <c r="AZ262" s="46" t="s">
        <v>96</v>
      </c>
      <c r="BA262" s="46"/>
      <c r="BB262" s="46"/>
      <c r="BC262" s="46"/>
      <c r="BD262" s="46"/>
      <c r="BE262" s="46" t="s">
        <v>4</v>
      </c>
      <c r="BF262" s="46"/>
      <c r="BG262" s="46"/>
      <c r="BH262" s="46"/>
      <c r="BI262" s="46"/>
      <c r="BJ262" s="46" t="s">
        <v>3</v>
      </c>
      <c r="BK262" s="46"/>
      <c r="BL262" s="46"/>
      <c r="BM262" s="46"/>
      <c r="BN262" s="46"/>
      <c r="BO262" s="46" t="s">
        <v>127</v>
      </c>
      <c r="BP262" s="46"/>
      <c r="BQ262" s="46"/>
      <c r="BR262" s="46"/>
      <c r="BS262" s="46"/>
    </row>
    <row r="263" spans="1:79" ht="15" customHeight="1" x14ac:dyDescent="0.2">
      <c r="A263" s="46">
        <v>1</v>
      </c>
      <c r="B263" s="46"/>
      <c r="C263" s="46"/>
      <c r="D263" s="46"/>
      <c r="E263" s="46"/>
      <c r="F263" s="46"/>
      <c r="G263" s="46">
        <v>2</v>
      </c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>
        <v>3</v>
      </c>
      <c r="U263" s="46"/>
      <c r="V263" s="46"/>
      <c r="W263" s="46"/>
      <c r="X263" s="46"/>
      <c r="Y263" s="46"/>
      <c r="Z263" s="46"/>
      <c r="AA263" s="46">
        <v>4</v>
      </c>
      <c r="AB263" s="46"/>
      <c r="AC263" s="46"/>
      <c r="AD263" s="46"/>
      <c r="AE263" s="46"/>
      <c r="AF263" s="46">
        <v>5</v>
      </c>
      <c r="AG263" s="46"/>
      <c r="AH263" s="46"/>
      <c r="AI263" s="46"/>
      <c r="AJ263" s="46"/>
      <c r="AK263" s="46">
        <v>6</v>
      </c>
      <c r="AL263" s="46"/>
      <c r="AM263" s="46"/>
      <c r="AN263" s="46"/>
      <c r="AO263" s="46"/>
      <c r="AP263" s="46">
        <v>7</v>
      </c>
      <c r="AQ263" s="46"/>
      <c r="AR263" s="46"/>
      <c r="AS263" s="46"/>
      <c r="AT263" s="46"/>
      <c r="AU263" s="46">
        <v>8</v>
      </c>
      <c r="AV263" s="46"/>
      <c r="AW263" s="46"/>
      <c r="AX263" s="46"/>
      <c r="AY263" s="46"/>
      <c r="AZ263" s="46">
        <v>9</v>
      </c>
      <c r="BA263" s="46"/>
      <c r="BB263" s="46"/>
      <c r="BC263" s="46"/>
      <c r="BD263" s="46"/>
      <c r="BE263" s="46">
        <v>10</v>
      </c>
      <c r="BF263" s="46"/>
      <c r="BG263" s="46"/>
      <c r="BH263" s="46"/>
      <c r="BI263" s="46"/>
      <c r="BJ263" s="46">
        <v>11</v>
      </c>
      <c r="BK263" s="46"/>
      <c r="BL263" s="46"/>
      <c r="BM263" s="46"/>
      <c r="BN263" s="46"/>
      <c r="BO263" s="46">
        <v>12</v>
      </c>
      <c r="BP263" s="46"/>
      <c r="BQ263" s="46"/>
      <c r="BR263" s="46"/>
      <c r="BS263" s="46"/>
    </row>
    <row r="264" spans="1:79" s="1" customFormat="1" ht="15" hidden="1" customHeight="1" x14ac:dyDescent="0.2">
      <c r="A264" s="72" t="s">
        <v>69</v>
      </c>
      <c r="B264" s="72"/>
      <c r="C264" s="72"/>
      <c r="D264" s="72"/>
      <c r="E264" s="72"/>
      <c r="F264" s="72"/>
      <c r="G264" s="71" t="s">
        <v>57</v>
      </c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 t="s">
        <v>79</v>
      </c>
      <c r="U264" s="71"/>
      <c r="V264" s="71"/>
      <c r="W264" s="71"/>
      <c r="X264" s="71"/>
      <c r="Y264" s="71"/>
      <c r="Z264" s="71"/>
      <c r="AA264" s="70" t="s">
        <v>65</v>
      </c>
      <c r="AB264" s="70"/>
      <c r="AC264" s="70"/>
      <c r="AD264" s="70"/>
      <c r="AE264" s="70"/>
      <c r="AF264" s="70" t="s">
        <v>66</v>
      </c>
      <c r="AG264" s="70"/>
      <c r="AH264" s="70"/>
      <c r="AI264" s="70"/>
      <c r="AJ264" s="70"/>
      <c r="AK264" s="92" t="s">
        <v>122</v>
      </c>
      <c r="AL264" s="92"/>
      <c r="AM264" s="92"/>
      <c r="AN264" s="92"/>
      <c r="AO264" s="92"/>
      <c r="AP264" s="70" t="s">
        <v>67</v>
      </c>
      <c r="AQ264" s="70"/>
      <c r="AR264" s="70"/>
      <c r="AS264" s="70"/>
      <c r="AT264" s="70"/>
      <c r="AU264" s="70" t="s">
        <v>68</v>
      </c>
      <c r="AV264" s="70"/>
      <c r="AW264" s="70"/>
      <c r="AX264" s="70"/>
      <c r="AY264" s="70"/>
      <c r="AZ264" s="92" t="s">
        <v>122</v>
      </c>
      <c r="BA264" s="92"/>
      <c r="BB264" s="92"/>
      <c r="BC264" s="92"/>
      <c r="BD264" s="92"/>
      <c r="BE264" s="70" t="s">
        <v>58</v>
      </c>
      <c r="BF264" s="70"/>
      <c r="BG264" s="70"/>
      <c r="BH264" s="70"/>
      <c r="BI264" s="70"/>
      <c r="BJ264" s="70" t="s">
        <v>59</v>
      </c>
      <c r="BK264" s="70"/>
      <c r="BL264" s="70"/>
      <c r="BM264" s="70"/>
      <c r="BN264" s="70"/>
      <c r="BO264" s="92" t="s">
        <v>122</v>
      </c>
      <c r="BP264" s="92"/>
      <c r="BQ264" s="92"/>
      <c r="BR264" s="92"/>
      <c r="BS264" s="92"/>
      <c r="CA264" s="1" t="s">
        <v>44</v>
      </c>
    </row>
    <row r="265" spans="1:79" s="25" customFormat="1" ht="38.25" customHeight="1" x14ac:dyDescent="0.2">
      <c r="A265" s="28">
        <v>1</v>
      </c>
      <c r="B265" s="28"/>
      <c r="C265" s="28"/>
      <c r="D265" s="28"/>
      <c r="E265" s="28"/>
      <c r="F265" s="28"/>
      <c r="G265" s="29" t="s">
        <v>266</v>
      </c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1"/>
      <c r="T265" s="38" t="s">
        <v>267</v>
      </c>
      <c r="U265" s="30"/>
      <c r="V265" s="30"/>
      <c r="W265" s="30"/>
      <c r="X265" s="30"/>
      <c r="Y265" s="30"/>
      <c r="Z265" s="31"/>
      <c r="AA265" s="32">
        <v>50000</v>
      </c>
      <c r="AB265" s="32"/>
      <c r="AC265" s="32"/>
      <c r="AD265" s="32"/>
      <c r="AE265" s="32"/>
      <c r="AF265" s="32">
        <v>0</v>
      </c>
      <c r="AG265" s="32"/>
      <c r="AH265" s="32"/>
      <c r="AI265" s="32"/>
      <c r="AJ265" s="32"/>
      <c r="AK265" s="32">
        <f>IF(ISNUMBER(AA265),AA265,0)+IF(ISNUMBER(AF265),AF265,0)</f>
        <v>50000</v>
      </c>
      <c r="AL265" s="32"/>
      <c r="AM265" s="32"/>
      <c r="AN265" s="32"/>
      <c r="AO265" s="32"/>
      <c r="AP265" s="32">
        <v>200000</v>
      </c>
      <c r="AQ265" s="32"/>
      <c r="AR265" s="32"/>
      <c r="AS265" s="32"/>
      <c r="AT265" s="32"/>
      <c r="AU265" s="32">
        <v>0</v>
      </c>
      <c r="AV265" s="32"/>
      <c r="AW265" s="32"/>
      <c r="AX265" s="32"/>
      <c r="AY265" s="32"/>
      <c r="AZ265" s="32">
        <f>IF(ISNUMBER(AP265),AP265,0)+IF(ISNUMBER(AU265),AU265,0)</f>
        <v>200000</v>
      </c>
      <c r="BA265" s="32"/>
      <c r="BB265" s="32"/>
      <c r="BC265" s="32"/>
      <c r="BD265" s="32"/>
      <c r="BE265" s="32">
        <v>100000</v>
      </c>
      <c r="BF265" s="32"/>
      <c r="BG265" s="32"/>
      <c r="BH265" s="32"/>
      <c r="BI265" s="32"/>
      <c r="BJ265" s="32">
        <v>0</v>
      </c>
      <c r="BK265" s="32"/>
      <c r="BL265" s="32"/>
      <c r="BM265" s="32"/>
      <c r="BN265" s="32"/>
      <c r="BO265" s="32">
        <f>IF(ISNUMBER(BE265),BE265,0)+IF(ISNUMBER(BJ265),BJ265,0)</f>
        <v>100000</v>
      </c>
      <c r="BP265" s="32"/>
      <c r="BQ265" s="32"/>
      <c r="BR265" s="32"/>
      <c r="BS265" s="32"/>
      <c r="CA265" s="25" t="s">
        <v>45</v>
      </c>
    </row>
    <row r="266" spans="1:79" s="25" customFormat="1" ht="45" customHeight="1" x14ac:dyDescent="0.2">
      <c r="A266" s="28">
        <v>2</v>
      </c>
      <c r="B266" s="28"/>
      <c r="C266" s="28"/>
      <c r="D266" s="28"/>
      <c r="E266" s="28"/>
      <c r="F266" s="28"/>
      <c r="G266" s="29" t="s">
        <v>268</v>
      </c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1"/>
      <c r="T266" s="38" t="s">
        <v>269</v>
      </c>
      <c r="U266" s="30"/>
      <c r="V266" s="30"/>
      <c r="W266" s="30"/>
      <c r="X266" s="30"/>
      <c r="Y266" s="30"/>
      <c r="Z266" s="31"/>
      <c r="AA266" s="32">
        <v>200000</v>
      </c>
      <c r="AB266" s="32"/>
      <c r="AC266" s="32"/>
      <c r="AD266" s="32"/>
      <c r="AE266" s="32"/>
      <c r="AF266" s="32">
        <v>300000</v>
      </c>
      <c r="AG266" s="32"/>
      <c r="AH266" s="32"/>
      <c r="AI266" s="32"/>
      <c r="AJ266" s="32"/>
      <c r="AK266" s="32">
        <f>IF(ISNUMBER(AA266),AA266,0)+IF(ISNUMBER(AF266),AF266,0)</f>
        <v>500000</v>
      </c>
      <c r="AL266" s="32"/>
      <c r="AM266" s="32"/>
      <c r="AN266" s="32"/>
      <c r="AO266" s="32"/>
      <c r="AP266" s="32">
        <v>200000</v>
      </c>
      <c r="AQ266" s="32"/>
      <c r="AR266" s="32"/>
      <c r="AS266" s="32"/>
      <c r="AT266" s="32"/>
      <c r="AU266" s="32">
        <v>0</v>
      </c>
      <c r="AV266" s="32"/>
      <c r="AW266" s="32"/>
      <c r="AX266" s="32"/>
      <c r="AY266" s="32"/>
      <c r="AZ266" s="32">
        <f>IF(ISNUMBER(AP266),AP266,0)+IF(ISNUMBER(AU266),AU266,0)</f>
        <v>200000</v>
      </c>
      <c r="BA266" s="32"/>
      <c r="BB266" s="32"/>
      <c r="BC266" s="32"/>
      <c r="BD266" s="32"/>
      <c r="BE266" s="32">
        <v>300000</v>
      </c>
      <c r="BF266" s="32"/>
      <c r="BG266" s="32"/>
      <c r="BH266" s="32"/>
      <c r="BI266" s="32"/>
      <c r="BJ266" s="32">
        <v>0</v>
      </c>
      <c r="BK266" s="32"/>
      <c r="BL266" s="32"/>
      <c r="BM266" s="32"/>
      <c r="BN266" s="32"/>
      <c r="BO266" s="32">
        <f>IF(ISNUMBER(BE266),BE266,0)+IF(ISNUMBER(BJ266),BJ266,0)</f>
        <v>300000</v>
      </c>
      <c r="BP266" s="32"/>
      <c r="BQ266" s="32"/>
      <c r="BR266" s="32"/>
      <c r="BS266" s="32"/>
    </row>
    <row r="267" spans="1:79" s="6" customFormat="1" ht="12.75" customHeight="1" x14ac:dyDescent="0.2">
      <c r="A267" s="33"/>
      <c r="B267" s="33"/>
      <c r="C267" s="33"/>
      <c r="D267" s="33"/>
      <c r="E267" s="33"/>
      <c r="F267" s="33"/>
      <c r="G267" s="34" t="s">
        <v>147</v>
      </c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6"/>
      <c r="T267" s="37"/>
      <c r="U267" s="35"/>
      <c r="V267" s="35"/>
      <c r="W267" s="35"/>
      <c r="X267" s="35"/>
      <c r="Y267" s="35"/>
      <c r="Z267" s="36"/>
      <c r="AA267" s="27">
        <v>250000</v>
      </c>
      <c r="AB267" s="27"/>
      <c r="AC267" s="27"/>
      <c r="AD267" s="27"/>
      <c r="AE267" s="27"/>
      <c r="AF267" s="27">
        <v>300000</v>
      </c>
      <c r="AG267" s="27"/>
      <c r="AH267" s="27"/>
      <c r="AI267" s="27"/>
      <c r="AJ267" s="27"/>
      <c r="AK267" s="27">
        <f>IF(ISNUMBER(AA267),AA267,0)+IF(ISNUMBER(AF267),AF267,0)</f>
        <v>550000</v>
      </c>
      <c r="AL267" s="27"/>
      <c r="AM267" s="27"/>
      <c r="AN267" s="27"/>
      <c r="AO267" s="27"/>
      <c r="AP267" s="27">
        <v>400000</v>
      </c>
      <c r="AQ267" s="27"/>
      <c r="AR267" s="27"/>
      <c r="AS267" s="27"/>
      <c r="AT267" s="27"/>
      <c r="AU267" s="27">
        <v>0</v>
      </c>
      <c r="AV267" s="27"/>
      <c r="AW267" s="27"/>
      <c r="AX267" s="27"/>
      <c r="AY267" s="27"/>
      <c r="AZ267" s="27">
        <f>IF(ISNUMBER(AP267),AP267,0)+IF(ISNUMBER(AU267),AU267,0)</f>
        <v>400000</v>
      </c>
      <c r="BA267" s="27"/>
      <c r="BB267" s="27"/>
      <c r="BC267" s="27"/>
      <c r="BD267" s="27"/>
      <c r="BE267" s="27">
        <v>400000</v>
      </c>
      <c r="BF267" s="27"/>
      <c r="BG267" s="27"/>
      <c r="BH267" s="27"/>
      <c r="BI267" s="27"/>
      <c r="BJ267" s="27">
        <v>0</v>
      </c>
      <c r="BK267" s="27"/>
      <c r="BL267" s="27"/>
      <c r="BM267" s="27"/>
      <c r="BN267" s="27"/>
      <c r="BO267" s="27">
        <f>IF(ISNUMBER(BE267),BE267,0)+IF(ISNUMBER(BJ267),BJ267,0)</f>
        <v>400000</v>
      </c>
      <c r="BP267" s="27"/>
      <c r="BQ267" s="27"/>
      <c r="BR267" s="27"/>
      <c r="BS267" s="27"/>
    </row>
    <row r="269" spans="1:79" ht="13.5" customHeight="1" x14ac:dyDescent="0.2">
      <c r="A269" s="69" t="s">
        <v>317</v>
      </c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  <c r="AK269" s="69"/>
      <c r="AL269" s="69"/>
      <c r="AM269" s="69"/>
      <c r="AN269" s="69"/>
      <c r="AO269" s="69"/>
      <c r="AP269" s="69"/>
      <c r="AQ269" s="69"/>
      <c r="AR269" s="69"/>
      <c r="AS269" s="69"/>
      <c r="AT269" s="69"/>
      <c r="AU269" s="69"/>
      <c r="AV269" s="69"/>
      <c r="AW269" s="69"/>
      <c r="AX269" s="69"/>
      <c r="AY269" s="69"/>
      <c r="AZ269" s="69"/>
      <c r="BA269" s="69"/>
      <c r="BB269" s="69"/>
      <c r="BC269" s="69"/>
      <c r="BD269" s="69"/>
      <c r="BE269" s="69"/>
      <c r="BF269" s="69"/>
      <c r="BG269" s="69"/>
      <c r="BH269" s="69"/>
      <c r="BI269" s="69"/>
      <c r="BJ269" s="69"/>
      <c r="BK269" s="69"/>
      <c r="BL269" s="69"/>
    </row>
    <row r="270" spans="1:79" ht="15" customHeight="1" x14ac:dyDescent="0.2">
      <c r="A270" s="84" t="s">
        <v>284</v>
      </c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  <c r="AN270" s="84"/>
      <c r="AO270" s="84"/>
      <c r="AP270" s="84"/>
      <c r="AQ270" s="84"/>
      <c r="AR270" s="84"/>
      <c r="AS270" s="84"/>
      <c r="AT270" s="84"/>
      <c r="AU270" s="84"/>
      <c r="AV270" s="84"/>
      <c r="AW270" s="84"/>
      <c r="AX270" s="84"/>
      <c r="AY270" s="84"/>
      <c r="AZ270" s="84"/>
      <c r="BA270" s="84"/>
      <c r="BB270" s="84"/>
      <c r="BC270" s="84"/>
      <c r="BD270" s="84"/>
    </row>
    <row r="271" spans="1:79" ht="15" customHeight="1" x14ac:dyDescent="0.2">
      <c r="A271" s="46" t="s">
        <v>6</v>
      </c>
      <c r="B271" s="46"/>
      <c r="C271" s="46"/>
      <c r="D271" s="46"/>
      <c r="E271" s="46"/>
      <c r="F271" s="46"/>
      <c r="G271" s="46" t="s">
        <v>126</v>
      </c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 t="s">
        <v>13</v>
      </c>
      <c r="U271" s="46"/>
      <c r="V271" s="46"/>
      <c r="W271" s="46"/>
      <c r="X271" s="46"/>
      <c r="Y271" s="46"/>
      <c r="Z271" s="46"/>
      <c r="AA271" s="81" t="s">
        <v>306</v>
      </c>
      <c r="AB271" s="93"/>
      <c r="AC271" s="93"/>
      <c r="AD271" s="93"/>
      <c r="AE271" s="93"/>
      <c r="AF271" s="93"/>
      <c r="AG271" s="93"/>
      <c r="AH271" s="93"/>
      <c r="AI271" s="93"/>
      <c r="AJ271" s="93"/>
      <c r="AK271" s="93"/>
      <c r="AL271" s="93"/>
      <c r="AM271" s="93"/>
      <c r="AN271" s="93"/>
      <c r="AO271" s="94"/>
      <c r="AP271" s="81" t="s">
        <v>311</v>
      </c>
      <c r="AQ271" s="82"/>
      <c r="AR271" s="82"/>
      <c r="AS271" s="82"/>
      <c r="AT271" s="82"/>
      <c r="AU271" s="82"/>
      <c r="AV271" s="82"/>
      <c r="AW271" s="82"/>
      <c r="AX271" s="82"/>
      <c r="AY271" s="82"/>
      <c r="AZ271" s="82"/>
      <c r="BA271" s="82"/>
      <c r="BB271" s="82"/>
      <c r="BC271" s="82"/>
      <c r="BD271" s="83"/>
    </row>
    <row r="272" spans="1:79" ht="32.1" customHeight="1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 t="s">
        <v>4</v>
      </c>
      <c r="AB272" s="46"/>
      <c r="AC272" s="46"/>
      <c r="AD272" s="46"/>
      <c r="AE272" s="46"/>
      <c r="AF272" s="46" t="s">
        <v>3</v>
      </c>
      <c r="AG272" s="46"/>
      <c r="AH272" s="46"/>
      <c r="AI272" s="46"/>
      <c r="AJ272" s="46"/>
      <c r="AK272" s="46" t="s">
        <v>89</v>
      </c>
      <c r="AL272" s="46"/>
      <c r="AM272" s="46"/>
      <c r="AN272" s="46"/>
      <c r="AO272" s="46"/>
      <c r="AP272" s="46" t="s">
        <v>4</v>
      </c>
      <c r="AQ272" s="46"/>
      <c r="AR272" s="46"/>
      <c r="AS272" s="46"/>
      <c r="AT272" s="46"/>
      <c r="AU272" s="46" t="s">
        <v>3</v>
      </c>
      <c r="AV272" s="46"/>
      <c r="AW272" s="46"/>
      <c r="AX272" s="46"/>
      <c r="AY272" s="46"/>
      <c r="AZ272" s="46" t="s">
        <v>96</v>
      </c>
      <c r="BA272" s="46"/>
      <c r="BB272" s="46"/>
      <c r="BC272" s="46"/>
      <c r="BD272" s="46"/>
    </row>
    <row r="273" spans="1:79" ht="15" customHeight="1" x14ac:dyDescent="0.2">
      <c r="A273" s="46">
        <v>1</v>
      </c>
      <c r="B273" s="46"/>
      <c r="C273" s="46"/>
      <c r="D273" s="46"/>
      <c r="E273" s="46"/>
      <c r="F273" s="46"/>
      <c r="G273" s="46">
        <v>2</v>
      </c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>
        <v>3</v>
      </c>
      <c r="U273" s="46"/>
      <c r="V273" s="46"/>
      <c r="W273" s="46"/>
      <c r="X273" s="46"/>
      <c r="Y273" s="46"/>
      <c r="Z273" s="46"/>
      <c r="AA273" s="46">
        <v>4</v>
      </c>
      <c r="AB273" s="46"/>
      <c r="AC273" s="46"/>
      <c r="AD273" s="46"/>
      <c r="AE273" s="46"/>
      <c r="AF273" s="46">
        <v>5</v>
      </c>
      <c r="AG273" s="46"/>
      <c r="AH273" s="46"/>
      <c r="AI273" s="46"/>
      <c r="AJ273" s="46"/>
      <c r="AK273" s="46">
        <v>6</v>
      </c>
      <c r="AL273" s="46"/>
      <c r="AM273" s="46"/>
      <c r="AN273" s="46"/>
      <c r="AO273" s="46"/>
      <c r="AP273" s="46">
        <v>7</v>
      </c>
      <c r="AQ273" s="46"/>
      <c r="AR273" s="46"/>
      <c r="AS273" s="46"/>
      <c r="AT273" s="46"/>
      <c r="AU273" s="46">
        <v>8</v>
      </c>
      <c r="AV273" s="46"/>
      <c r="AW273" s="46"/>
      <c r="AX273" s="46"/>
      <c r="AY273" s="46"/>
      <c r="AZ273" s="46">
        <v>9</v>
      </c>
      <c r="BA273" s="46"/>
      <c r="BB273" s="46"/>
      <c r="BC273" s="46"/>
      <c r="BD273" s="46"/>
    </row>
    <row r="274" spans="1:79" s="1" customFormat="1" ht="12" hidden="1" customHeight="1" x14ac:dyDescent="0.2">
      <c r="A274" s="72" t="s">
        <v>69</v>
      </c>
      <c r="B274" s="72"/>
      <c r="C274" s="72"/>
      <c r="D274" s="72"/>
      <c r="E274" s="72"/>
      <c r="F274" s="72"/>
      <c r="G274" s="71" t="s">
        <v>57</v>
      </c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 t="s">
        <v>79</v>
      </c>
      <c r="U274" s="71"/>
      <c r="V274" s="71"/>
      <c r="W274" s="71"/>
      <c r="X274" s="71"/>
      <c r="Y274" s="71"/>
      <c r="Z274" s="71"/>
      <c r="AA274" s="70" t="s">
        <v>60</v>
      </c>
      <c r="AB274" s="70"/>
      <c r="AC274" s="70"/>
      <c r="AD274" s="70"/>
      <c r="AE274" s="70"/>
      <c r="AF274" s="70" t="s">
        <v>61</v>
      </c>
      <c r="AG274" s="70"/>
      <c r="AH274" s="70"/>
      <c r="AI274" s="70"/>
      <c r="AJ274" s="70"/>
      <c r="AK274" s="92" t="s">
        <v>122</v>
      </c>
      <c r="AL274" s="92"/>
      <c r="AM274" s="92"/>
      <c r="AN274" s="92"/>
      <c r="AO274" s="92"/>
      <c r="AP274" s="70" t="s">
        <v>62</v>
      </c>
      <c r="AQ274" s="70"/>
      <c r="AR274" s="70"/>
      <c r="AS274" s="70"/>
      <c r="AT274" s="70"/>
      <c r="AU274" s="70" t="s">
        <v>63</v>
      </c>
      <c r="AV274" s="70"/>
      <c r="AW274" s="70"/>
      <c r="AX274" s="70"/>
      <c r="AY274" s="70"/>
      <c r="AZ274" s="92" t="s">
        <v>122</v>
      </c>
      <c r="BA274" s="92"/>
      <c r="BB274" s="92"/>
      <c r="BC274" s="92"/>
      <c r="BD274" s="92"/>
      <c r="CA274" s="1" t="s">
        <v>46</v>
      </c>
    </row>
    <row r="275" spans="1:79" s="25" customFormat="1" ht="38.25" customHeight="1" x14ac:dyDescent="0.2">
      <c r="A275" s="28">
        <v>1</v>
      </c>
      <c r="B275" s="28"/>
      <c r="C275" s="28"/>
      <c r="D275" s="28"/>
      <c r="E275" s="28"/>
      <c r="F275" s="28"/>
      <c r="G275" s="29" t="s">
        <v>266</v>
      </c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1"/>
      <c r="T275" s="38" t="s">
        <v>267</v>
      </c>
      <c r="U275" s="30"/>
      <c r="V275" s="30"/>
      <c r="W275" s="30"/>
      <c r="X275" s="30"/>
      <c r="Y275" s="30"/>
      <c r="Z275" s="31"/>
      <c r="AA275" s="32">
        <v>100000</v>
      </c>
      <c r="AB275" s="32"/>
      <c r="AC275" s="32"/>
      <c r="AD275" s="32"/>
      <c r="AE275" s="32"/>
      <c r="AF275" s="32">
        <v>0</v>
      </c>
      <c r="AG275" s="32"/>
      <c r="AH275" s="32"/>
      <c r="AI275" s="32"/>
      <c r="AJ275" s="32"/>
      <c r="AK275" s="32">
        <f>IF(ISNUMBER(AA275),AA275,0)+IF(ISNUMBER(AF275),AF275,0)</f>
        <v>100000</v>
      </c>
      <c r="AL275" s="32"/>
      <c r="AM275" s="32"/>
      <c r="AN275" s="32"/>
      <c r="AO275" s="32"/>
      <c r="AP275" s="32">
        <v>100000</v>
      </c>
      <c r="AQ275" s="32"/>
      <c r="AR275" s="32"/>
      <c r="AS275" s="32"/>
      <c r="AT275" s="32"/>
      <c r="AU275" s="32">
        <v>0</v>
      </c>
      <c r="AV275" s="32"/>
      <c r="AW275" s="32"/>
      <c r="AX275" s="32"/>
      <c r="AY275" s="32"/>
      <c r="AZ275" s="32">
        <f>IF(ISNUMBER(AP275),AP275,0)+IF(ISNUMBER(AU275),AU275,0)</f>
        <v>100000</v>
      </c>
      <c r="BA275" s="32"/>
      <c r="BB275" s="32"/>
      <c r="BC275" s="32"/>
      <c r="BD275" s="32"/>
      <c r="CA275" s="25" t="s">
        <v>47</v>
      </c>
    </row>
    <row r="276" spans="1:79" s="25" customFormat="1" ht="45" customHeight="1" x14ac:dyDescent="0.2">
      <c r="A276" s="28">
        <v>2</v>
      </c>
      <c r="B276" s="28"/>
      <c r="C276" s="28"/>
      <c r="D276" s="28"/>
      <c r="E276" s="28"/>
      <c r="F276" s="28"/>
      <c r="G276" s="29" t="s">
        <v>268</v>
      </c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1"/>
      <c r="T276" s="38" t="s">
        <v>269</v>
      </c>
      <c r="U276" s="30"/>
      <c r="V276" s="30"/>
      <c r="W276" s="30"/>
      <c r="X276" s="30"/>
      <c r="Y276" s="30"/>
      <c r="Z276" s="31"/>
      <c r="AA276" s="32">
        <v>300000</v>
      </c>
      <c r="AB276" s="32"/>
      <c r="AC276" s="32"/>
      <c r="AD276" s="32"/>
      <c r="AE276" s="32"/>
      <c r="AF276" s="32">
        <v>0</v>
      </c>
      <c r="AG276" s="32"/>
      <c r="AH276" s="32"/>
      <c r="AI276" s="32"/>
      <c r="AJ276" s="32"/>
      <c r="AK276" s="32">
        <f>IF(ISNUMBER(AA276),AA276,0)+IF(ISNUMBER(AF276),AF276,0)</f>
        <v>300000</v>
      </c>
      <c r="AL276" s="32"/>
      <c r="AM276" s="32"/>
      <c r="AN276" s="32"/>
      <c r="AO276" s="32"/>
      <c r="AP276" s="32">
        <v>300000</v>
      </c>
      <c r="AQ276" s="32"/>
      <c r="AR276" s="32"/>
      <c r="AS276" s="32"/>
      <c r="AT276" s="32"/>
      <c r="AU276" s="32">
        <v>0</v>
      </c>
      <c r="AV276" s="32"/>
      <c r="AW276" s="32"/>
      <c r="AX276" s="32"/>
      <c r="AY276" s="32"/>
      <c r="AZ276" s="32">
        <f>IF(ISNUMBER(AP276),AP276,0)+IF(ISNUMBER(AU276),AU276,0)</f>
        <v>300000</v>
      </c>
      <c r="BA276" s="32"/>
      <c r="BB276" s="32"/>
      <c r="BC276" s="32"/>
      <c r="BD276" s="32"/>
    </row>
    <row r="277" spans="1:79" s="6" customFormat="1" x14ac:dyDescent="0.2">
      <c r="A277" s="33"/>
      <c r="B277" s="33"/>
      <c r="C277" s="33"/>
      <c r="D277" s="33"/>
      <c r="E277" s="33"/>
      <c r="F277" s="33"/>
      <c r="G277" s="34" t="s">
        <v>147</v>
      </c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6"/>
      <c r="T277" s="37"/>
      <c r="U277" s="35"/>
      <c r="V277" s="35"/>
      <c r="W277" s="35"/>
      <c r="X277" s="35"/>
      <c r="Y277" s="35"/>
      <c r="Z277" s="36"/>
      <c r="AA277" s="27">
        <v>400000</v>
      </c>
      <c r="AB277" s="27"/>
      <c r="AC277" s="27"/>
      <c r="AD277" s="27"/>
      <c r="AE277" s="27"/>
      <c r="AF277" s="27">
        <v>0</v>
      </c>
      <c r="AG277" s="27"/>
      <c r="AH277" s="27"/>
      <c r="AI277" s="27"/>
      <c r="AJ277" s="27"/>
      <c r="AK277" s="27">
        <f>IF(ISNUMBER(AA277),AA277,0)+IF(ISNUMBER(AF277),AF277,0)</f>
        <v>400000</v>
      </c>
      <c r="AL277" s="27"/>
      <c r="AM277" s="27"/>
      <c r="AN277" s="27"/>
      <c r="AO277" s="27"/>
      <c r="AP277" s="27">
        <v>400000</v>
      </c>
      <c r="AQ277" s="27"/>
      <c r="AR277" s="27"/>
      <c r="AS277" s="27"/>
      <c r="AT277" s="27"/>
      <c r="AU277" s="27">
        <v>0</v>
      </c>
      <c r="AV277" s="27"/>
      <c r="AW277" s="27"/>
      <c r="AX277" s="27"/>
      <c r="AY277" s="27"/>
      <c r="AZ277" s="27">
        <f>IF(ISNUMBER(AP277),AP277,0)+IF(ISNUMBER(AU277),AU277,0)</f>
        <v>400000</v>
      </c>
      <c r="BA277" s="27"/>
      <c r="BB277" s="27"/>
      <c r="BC277" s="27"/>
      <c r="BD277" s="27"/>
    </row>
    <row r="280" spans="1:79" ht="14.25" customHeight="1" x14ac:dyDescent="0.2">
      <c r="A280" s="69" t="s">
        <v>318</v>
      </c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  <c r="AK280" s="69"/>
      <c r="AL280" s="69"/>
      <c r="AM280" s="69"/>
      <c r="AN280" s="69"/>
      <c r="AO280" s="69"/>
      <c r="AP280" s="69"/>
      <c r="AQ280" s="69"/>
      <c r="AR280" s="69"/>
      <c r="AS280" s="69"/>
      <c r="AT280" s="69"/>
      <c r="AU280" s="69"/>
      <c r="AV280" s="69"/>
      <c r="AW280" s="69"/>
      <c r="AX280" s="69"/>
      <c r="AY280" s="69"/>
      <c r="AZ280" s="69"/>
      <c r="BA280" s="69"/>
      <c r="BB280" s="69"/>
      <c r="BC280" s="69"/>
      <c r="BD280" s="69"/>
      <c r="BE280" s="69"/>
      <c r="BF280" s="69"/>
      <c r="BG280" s="69"/>
      <c r="BH280" s="69"/>
      <c r="BI280" s="69"/>
      <c r="BJ280" s="69"/>
      <c r="BK280" s="69"/>
      <c r="BL280" s="69"/>
    </row>
    <row r="281" spans="1:79" ht="15" customHeight="1" x14ac:dyDescent="0.2">
      <c r="A281" s="84" t="s">
        <v>284</v>
      </c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  <c r="AQ281" s="85"/>
      <c r="AR281" s="85"/>
      <c r="AS281" s="85"/>
      <c r="AT281" s="85"/>
      <c r="AU281" s="85"/>
      <c r="AV281" s="85"/>
      <c r="AW281" s="85"/>
      <c r="AX281" s="85"/>
      <c r="AY281" s="85"/>
      <c r="AZ281" s="85"/>
      <c r="BA281" s="85"/>
      <c r="BB281" s="85"/>
      <c r="BC281" s="85"/>
      <c r="BD281" s="85"/>
      <c r="BE281" s="85"/>
      <c r="BF281" s="85"/>
      <c r="BG281" s="85"/>
      <c r="BH281" s="85"/>
      <c r="BI281" s="85"/>
      <c r="BJ281" s="85"/>
      <c r="BK281" s="85"/>
      <c r="BL281" s="85"/>
      <c r="BM281" s="85"/>
    </row>
    <row r="282" spans="1:79" ht="23.1" customHeight="1" x14ac:dyDescent="0.2">
      <c r="A282" s="46" t="s">
        <v>128</v>
      </c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86" t="s">
        <v>129</v>
      </c>
      <c r="O282" s="87"/>
      <c r="P282" s="87"/>
      <c r="Q282" s="87"/>
      <c r="R282" s="87"/>
      <c r="S282" s="87"/>
      <c r="T282" s="87"/>
      <c r="U282" s="88"/>
      <c r="V282" s="86" t="s">
        <v>130</v>
      </c>
      <c r="W282" s="87"/>
      <c r="X282" s="87"/>
      <c r="Y282" s="87"/>
      <c r="Z282" s="88"/>
      <c r="AA282" s="46" t="s">
        <v>285</v>
      </c>
      <c r="AB282" s="46"/>
      <c r="AC282" s="46"/>
      <c r="AD282" s="46"/>
      <c r="AE282" s="46"/>
      <c r="AF282" s="46"/>
      <c r="AG282" s="46"/>
      <c r="AH282" s="46"/>
      <c r="AI282" s="46"/>
      <c r="AJ282" s="46" t="s">
        <v>288</v>
      </c>
      <c r="AK282" s="46"/>
      <c r="AL282" s="46"/>
      <c r="AM282" s="46"/>
      <c r="AN282" s="46"/>
      <c r="AO282" s="46"/>
      <c r="AP282" s="46"/>
      <c r="AQ282" s="46"/>
      <c r="AR282" s="46"/>
      <c r="AS282" s="46" t="s">
        <v>296</v>
      </c>
      <c r="AT282" s="46"/>
      <c r="AU282" s="46"/>
      <c r="AV282" s="46"/>
      <c r="AW282" s="46"/>
      <c r="AX282" s="46"/>
      <c r="AY282" s="46"/>
      <c r="AZ282" s="46"/>
      <c r="BA282" s="46"/>
      <c r="BB282" s="46" t="s">
        <v>306</v>
      </c>
      <c r="BC282" s="46"/>
      <c r="BD282" s="46"/>
      <c r="BE282" s="46"/>
      <c r="BF282" s="46"/>
      <c r="BG282" s="46"/>
      <c r="BH282" s="46"/>
      <c r="BI282" s="46"/>
      <c r="BJ282" s="46"/>
      <c r="BK282" s="46" t="s">
        <v>311</v>
      </c>
      <c r="BL282" s="46"/>
      <c r="BM282" s="46"/>
      <c r="BN282" s="46"/>
      <c r="BO282" s="46"/>
      <c r="BP282" s="46"/>
      <c r="BQ282" s="46"/>
      <c r="BR282" s="46"/>
      <c r="BS282" s="46"/>
    </row>
    <row r="283" spans="1:79" ht="95.25" customHeight="1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89"/>
      <c r="O283" s="90"/>
      <c r="P283" s="90"/>
      <c r="Q283" s="90"/>
      <c r="R283" s="90"/>
      <c r="S283" s="90"/>
      <c r="T283" s="90"/>
      <c r="U283" s="91"/>
      <c r="V283" s="89"/>
      <c r="W283" s="90"/>
      <c r="X283" s="90"/>
      <c r="Y283" s="90"/>
      <c r="Z283" s="91"/>
      <c r="AA283" s="74" t="s">
        <v>133</v>
      </c>
      <c r="AB283" s="74"/>
      <c r="AC283" s="74"/>
      <c r="AD283" s="74"/>
      <c r="AE283" s="74"/>
      <c r="AF283" s="74" t="s">
        <v>134</v>
      </c>
      <c r="AG283" s="74"/>
      <c r="AH283" s="74"/>
      <c r="AI283" s="74"/>
      <c r="AJ283" s="74" t="s">
        <v>133</v>
      </c>
      <c r="AK283" s="74"/>
      <c r="AL283" s="74"/>
      <c r="AM283" s="74"/>
      <c r="AN283" s="74"/>
      <c r="AO283" s="74" t="s">
        <v>134</v>
      </c>
      <c r="AP283" s="74"/>
      <c r="AQ283" s="74"/>
      <c r="AR283" s="74"/>
      <c r="AS283" s="74" t="s">
        <v>133</v>
      </c>
      <c r="AT283" s="74"/>
      <c r="AU283" s="74"/>
      <c r="AV283" s="74"/>
      <c r="AW283" s="74"/>
      <c r="AX283" s="74" t="s">
        <v>134</v>
      </c>
      <c r="AY283" s="74"/>
      <c r="AZ283" s="74"/>
      <c r="BA283" s="74"/>
      <c r="BB283" s="74" t="s">
        <v>133</v>
      </c>
      <c r="BC283" s="74"/>
      <c r="BD283" s="74"/>
      <c r="BE283" s="74"/>
      <c r="BF283" s="74"/>
      <c r="BG283" s="74" t="s">
        <v>134</v>
      </c>
      <c r="BH283" s="74"/>
      <c r="BI283" s="74"/>
      <c r="BJ283" s="74"/>
      <c r="BK283" s="74" t="s">
        <v>133</v>
      </c>
      <c r="BL283" s="74"/>
      <c r="BM283" s="74"/>
      <c r="BN283" s="74"/>
      <c r="BO283" s="74"/>
      <c r="BP283" s="74" t="s">
        <v>134</v>
      </c>
      <c r="BQ283" s="74"/>
      <c r="BR283" s="74"/>
      <c r="BS283" s="74"/>
    </row>
    <row r="284" spans="1:79" ht="15" customHeight="1" x14ac:dyDescent="0.2">
      <c r="A284" s="46">
        <v>1</v>
      </c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81">
        <v>2</v>
      </c>
      <c r="O284" s="82"/>
      <c r="P284" s="82"/>
      <c r="Q284" s="82"/>
      <c r="R284" s="82"/>
      <c r="S284" s="82"/>
      <c r="T284" s="82"/>
      <c r="U284" s="83"/>
      <c r="V284" s="46">
        <v>3</v>
      </c>
      <c r="W284" s="46"/>
      <c r="X284" s="46"/>
      <c r="Y284" s="46"/>
      <c r="Z284" s="46"/>
      <c r="AA284" s="46">
        <v>4</v>
      </c>
      <c r="AB284" s="46"/>
      <c r="AC284" s="46"/>
      <c r="AD284" s="46"/>
      <c r="AE284" s="46"/>
      <c r="AF284" s="46">
        <v>5</v>
      </c>
      <c r="AG284" s="46"/>
      <c r="AH284" s="46"/>
      <c r="AI284" s="46"/>
      <c r="AJ284" s="46">
        <v>6</v>
      </c>
      <c r="AK284" s="46"/>
      <c r="AL284" s="46"/>
      <c r="AM284" s="46"/>
      <c r="AN284" s="46"/>
      <c r="AO284" s="46">
        <v>7</v>
      </c>
      <c r="AP284" s="46"/>
      <c r="AQ284" s="46"/>
      <c r="AR284" s="46"/>
      <c r="AS284" s="46">
        <v>8</v>
      </c>
      <c r="AT284" s="46"/>
      <c r="AU284" s="46"/>
      <c r="AV284" s="46"/>
      <c r="AW284" s="46"/>
      <c r="AX284" s="46">
        <v>9</v>
      </c>
      <c r="AY284" s="46"/>
      <c r="AZ284" s="46"/>
      <c r="BA284" s="46"/>
      <c r="BB284" s="46">
        <v>10</v>
      </c>
      <c r="BC284" s="46"/>
      <c r="BD284" s="46"/>
      <c r="BE284" s="46"/>
      <c r="BF284" s="46"/>
      <c r="BG284" s="46">
        <v>11</v>
      </c>
      <c r="BH284" s="46"/>
      <c r="BI284" s="46"/>
      <c r="BJ284" s="46"/>
      <c r="BK284" s="46">
        <v>12</v>
      </c>
      <c r="BL284" s="46"/>
      <c r="BM284" s="46"/>
      <c r="BN284" s="46"/>
      <c r="BO284" s="46"/>
      <c r="BP284" s="46">
        <v>13</v>
      </c>
      <c r="BQ284" s="46"/>
      <c r="BR284" s="46"/>
      <c r="BS284" s="46"/>
    </row>
    <row r="285" spans="1:79" s="1" customFormat="1" ht="12" hidden="1" customHeight="1" x14ac:dyDescent="0.2">
      <c r="A285" s="71" t="s">
        <v>146</v>
      </c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2" t="s">
        <v>131</v>
      </c>
      <c r="O285" s="72"/>
      <c r="P285" s="72"/>
      <c r="Q285" s="72"/>
      <c r="R285" s="72"/>
      <c r="S285" s="72"/>
      <c r="T285" s="72"/>
      <c r="U285" s="72"/>
      <c r="V285" s="72" t="s">
        <v>132</v>
      </c>
      <c r="W285" s="72"/>
      <c r="X285" s="72"/>
      <c r="Y285" s="72"/>
      <c r="Z285" s="72"/>
      <c r="AA285" s="70" t="s">
        <v>65</v>
      </c>
      <c r="AB285" s="70"/>
      <c r="AC285" s="70"/>
      <c r="AD285" s="70"/>
      <c r="AE285" s="70"/>
      <c r="AF285" s="70" t="s">
        <v>66</v>
      </c>
      <c r="AG285" s="70"/>
      <c r="AH285" s="70"/>
      <c r="AI285" s="70"/>
      <c r="AJ285" s="70" t="s">
        <v>67</v>
      </c>
      <c r="AK285" s="70"/>
      <c r="AL285" s="70"/>
      <c r="AM285" s="70"/>
      <c r="AN285" s="70"/>
      <c r="AO285" s="70" t="s">
        <v>68</v>
      </c>
      <c r="AP285" s="70"/>
      <c r="AQ285" s="70"/>
      <c r="AR285" s="70"/>
      <c r="AS285" s="70" t="s">
        <v>58</v>
      </c>
      <c r="AT285" s="70"/>
      <c r="AU285" s="70"/>
      <c r="AV285" s="70"/>
      <c r="AW285" s="70"/>
      <c r="AX285" s="70" t="s">
        <v>59</v>
      </c>
      <c r="AY285" s="70"/>
      <c r="AZ285" s="70"/>
      <c r="BA285" s="70"/>
      <c r="BB285" s="70" t="s">
        <v>60</v>
      </c>
      <c r="BC285" s="70"/>
      <c r="BD285" s="70"/>
      <c r="BE285" s="70"/>
      <c r="BF285" s="70"/>
      <c r="BG285" s="70" t="s">
        <v>61</v>
      </c>
      <c r="BH285" s="70"/>
      <c r="BI285" s="70"/>
      <c r="BJ285" s="70"/>
      <c r="BK285" s="70" t="s">
        <v>62</v>
      </c>
      <c r="BL285" s="70"/>
      <c r="BM285" s="70"/>
      <c r="BN285" s="70"/>
      <c r="BO285" s="70"/>
      <c r="BP285" s="70" t="s">
        <v>63</v>
      </c>
      <c r="BQ285" s="70"/>
      <c r="BR285" s="70"/>
      <c r="BS285" s="70"/>
      <c r="CA285" s="1" t="s">
        <v>48</v>
      </c>
    </row>
    <row r="286" spans="1:79" s="6" customFormat="1" ht="12.75" customHeight="1" x14ac:dyDescent="0.2">
      <c r="A286" s="68" t="s">
        <v>147</v>
      </c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43"/>
      <c r="O286" s="44"/>
      <c r="P286" s="44"/>
      <c r="Q286" s="44"/>
      <c r="R286" s="44"/>
      <c r="S286" s="44"/>
      <c r="T286" s="44"/>
      <c r="U286" s="57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  <c r="AQ286" s="80"/>
      <c r="AR286" s="80"/>
      <c r="AS286" s="80"/>
      <c r="AT286" s="80"/>
      <c r="AU286" s="80"/>
      <c r="AV286" s="80"/>
      <c r="AW286" s="80"/>
      <c r="AX286" s="80"/>
      <c r="AY286" s="80"/>
      <c r="AZ286" s="80"/>
      <c r="BA286" s="80"/>
      <c r="BB286" s="80"/>
      <c r="BC286" s="80"/>
      <c r="BD286" s="80"/>
      <c r="BE286" s="80"/>
      <c r="BF286" s="80"/>
      <c r="BG286" s="80"/>
      <c r="BH286" s="80"/>
      <c r="BI286" s="80"/>
      <c r="BJ286" s="80"/>
      <c r="BK286" s="80"/>
      <c r="BL286" s="80"/>
      <c r="BM286" s="80"/>
      <c r="BN286" s="80"/>
      <c r="BO286" s="80"/>
      <c r="BP286" s="76"/>
      <c r="BQ286" s="77"/>
      <c r="BR286" s="77"/>
      <c r="BS286" s="78"/>
      <c r="CA286" s="6" t="s">
        <v>49</v>
      </c>
    </row>
    <row r="289" spans="1:79" ht="35.25" customHeight="1" x14ac:dyDescent="0.2">
      <c r="A289" s="69" t="s">
        <v>319</v>
      </c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  <c r="AK289" s="69"/>
      <c r="AL289" s="69"/>
      <c r="AM289" s="69"/>
      <c r="AN289" s="69"/>
      <c r="AO289" s="69"/>
      <c r="AP289" s="69"/>
      <c r="AQ289" s="69"/>
      <c r="AR289" s="69"/>
      <c r="AS289" s="69"/>
      <c r="AT289" s="69"/>
      <c r="AU289" s="69"/>
      <c r="AV289" s="69"/>
      <c r="AW289" s="69"/>
      <c r="AX289" s="69"/>
      <c r="AY289" s="69"/>
      <c r="AZ289" s="69"/>
      <c r="BA289" s="69"/>
      <c r="BB289" s="69"/>
      <c r="BC289" s="69"/>
      <c r="BD289" s="69"/>
      <c r="BE289" s="69"/>
      <c r="BF289" s="69"/>
      <c r="BG289" s="69"/>
      <c r="BH289" s="69"/>
      <c r="BI289" s="69"/>
      <c r="BJ289" s="69"/>
      <c r="BK289" s="69"/>
      <c r="BL289" s="69"/>
    </row>
    <row r="290" spans="1:79" ht="45" customHeight="1" x14ac:dyDescent="0.2">
      <c r="A290" s="65" t="s">
        <v>271</v>
      </c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</row>
    <row r="291" spans="1:79" ht="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</row>
    <row r="293" spans="1:79" ht="28.5" customHeight="1" x14ac:dyDescent="0.2">
      <c r="A293" s="79" t="s">
        <v>303</v>
      </c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  <c r="AD293" s="79"/>
      <c r="AE293" s="79"/>
      <c r="AF293" s="79"/>
      <c r="AG293" s="79"/>
      <c r="AH293" s="79"/>
      <c r="AI293" s="79"/>
      <c r="AJ293" s="79"/>
      <c r="AK293" s="79"/>
      <c r="AL293" s="79"/>
      <c r="AM293" s="79"/>
      <c r="AN293" s="79"/>
      <c r="AO293" s="79"/>
      <c r="AP293" s="79"/>
      <c r="AQ293" s="79"/>
      <c r="AR293" s="79"/>
      <c r="AS293" s="79"/>
      <c r="AT293" s="79"/>
      <c r="AU293" s="79"/>
      <c r="AV293" s="79"/>
      <c r="AW293" s="79"/>
      <c r="AX293" s="79"/>
      <c r="AY293" s="79"/>
      <c r="AZ293" s="79"/>
      <c r="BA293" s="79"/>
      <c r="BB293" s="79"/>
      <c r="BC293" s="79"/>
      <c r="BD293" s="79"/>
      <c r="BE293" s="79"/>
      <c r="BF293" s="79"/>
      <c r="BG293" s="79"/>
      <c r="BH293" s="79"/>
      <c r="BI293" s="79"/>
      <c r="BJ293" s="79"/>
      <c r="BK293" s="79"/>
      <c r="BL293" s="79"/>
    </row>
    <row r="294" spans="1:79" ht="14.25" customHeight="1" x14ac:dyDescent="0.2">
      <c r="A294" s="69" t="s">
        <v>286</v>
      </c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  <c r="AL294" s="69"/>
      <c r="AM294" s="69"/>
      <c r="AN294" s="69"/>
      <c r="AO294" s="69"/>
      <c r="AP294" s="69"/>
      <c r="AQ294" s="69"/>
      <c r="AR294" s="69"/>
      <c r="AS294" s="69"/>
      <c r="AT294" s="69"/>
      <c r="AU294" s="69"/>
      <c r="AV294" s="69"/>
      <c r="AW294" s="69"/>
      <c r="AX294" s="69"/>
      <c r="AY294" s="69"/>
      <c r="AZ294" s="69"/>
      <c r="BA294" s="69"/>
      <c r="BB294" s="69"/>
      <c r="BC294" s="69"/>
      <c r="BD294" s="69"/>
      <c r="BE294" s="69"/>
      <c r="BF294" s="69"/>
      <c r="BG294" s="69"/>
      <c r="BH294" s="69"/>
      <c r="BI294" s="69"/>
      <c r="BJ294" s="69"/>
      <c r="BK294" s="69"/>
      <c r="BL294" s="69"/>
    </row>
    <row r="295" spans="1:79" ht="15" customHeight="1" x14ac:dyDescent="0.2">
      <c r="A295" s="73" t="s">
        <v>284</v>
      </c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  <c r="AK295" s="73"/>
      <c r="AL295" s="73"/>
      <c r="AM295" s="73"/>
      <c r="AN295" s="73"/>
      <c r="AO295" s="73"/>
      <c r="AP295" s="73"/>
      <c r="AQ295" s="73"/>
      <c r="AR295" s="73"/>
      <c r="AS295" s="73"/>
      <c r="AT295" s="73"/>
      <c r="AU295" s="73"/>
      <c r="AV295" s="73"/>
      <c r="AW295" s="73"/>
      <c r="AX295" s="73"/>
      <c r="AY295" s="73"/>
      <c r="AZ295" s="73"/>
      <c r="BA295" s="73"/>
      <c r="BB295" s="73"/>
      <c r="BC295" s="73"/>
      <c r="BD295" s="73"/>
      <c r="BE295" s="73"/>
      <c r="BF295" s="73"/>
      <c r="BG295" s="73"/>
      <c r="BH295" s="73"/>
      <c r="BI295" s="73"/>
      <c r="BJ295" s="73"/>
      <c r="BK295" s="73"/>
      <c r="BL295" s="73"/>
    </row>
    <row r="296" spans="1:79" ht="42.95" customHeight="1" x14ac:dyDescent="0.2">
      <c r="A296" s="74" t="s">
        <v>135</v>
      </c>
      <c r="B296" s="74"/>
      <c r="C296" s="74"/>
      <c r="D296" s="74"/>
      <c r="E296" s="74"/>
      <c r="F296" s="74"/>
      <c r="G296" s="46" t="s">
        <v>19</v>
      </c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 t="s">
        <v>15</v>
      </c>
      <c r="U296" s="46"/>
      <c r="V296" s="46"/>
      <c r="W296" s="46"/>
      <c r="X296" s="46"/>
      <c r="Y296" s="46"/>
      <c r="Z296" s="46" t="s">
        <v>14</v>
      </c>
      <c r="AA296" s="46"/>
      <c r="AB296" s="46"/>
      <c r="AC296" s="46"/>
      <c r="AD296" s="46"/>
      <c r="AE296" s="46" t="s">
        <v>136</v>
      </c>
      <c r="AF296" s="46"/>
      <c r="AG296" s="46"/>
      <c r="AH296" s="46"/>
      <c r="AI296" s="46"/>
      <c r="AJ296" s="46"/>
      <c r="AK296" s="46" t="s">
        <v>137</v>
      </c>
      <c r="AL296" s="46"/>
      <c r="AM296" s="46"/>
      <c r="AN296" s="46"/>
      <c r="AO296" s="46"/>
      <c r="AP296" s="46"/>
      <c r="AQ296" s="46" t="s">
        <v>138</v>
      </c>
      <c r="AR296" s="46"/>
      <c r="AS296" s="46"/>
      <c r="AT296" s="46"/>
      <c r="AU296" s="46"/>
      <c r="AV296" s="46"/>
      <c r="AW296" s="46" t="s">
        <v>98</v>
      </c>
      <c r="AX296" s="46"/>
      <c r="AY296" s="46"/>
      <c r="AZ296" s="46"/>
      <c r="BA296" s="46"/>
      <c r="BB296" s="46"/>
      <c r="BC296" s="46"/>
      <c r="BD296" s="46"/>
      <c r="BE296" s="46"/>
      <c r="BF296" s="46"/>
      <c r="BG296" s="46" t="s">
        <v>139</v>
      </c>
      <c r="BH296" s="46"/>
      <c r="BI296" s="46"/>
      <c r="BJ296" s="46"/>
      <c r="BK296" s="46"/>
      <c r="BL296" s="46"/>
    </row>
    <row r="297" spans="1:79" ht="39.950000000000003" customHeight="1" x14ac:dyDescent="0.2">
      <c r="A297" s="74"/>
      <c r="B297" s="74"/>
      <c r="C297" s="74"/>
      <c r="D297" s="74"/>
      <c r="E297" s="74"/>
      <c r="F297" s="74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 t="s">
        <v>17</v>
      </c>
      <c r="AX297" s="46"/>
      <c r="AY297" s="46"/>
      <c r="AZ297" s="46"/>
      <c r="BA297" s="46"/>
      <c r="BB297" s="46" t="s">
        <v>16</v>
      </c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</row>
    <row r="298" spans="1:79" ht="15" customHeight="1" x14ac:dyDescent="0.2">
      <c r="A298" s="46">
        <v>1</v>
      </c>
      <c r="B298" s="46"/>
      <c r="C298" s="46"/>
      <c r="D298" s="46"/>
      <c r="E298" s="46"/>
      <c r="F298" s="46"/>
      <c r="G298" s="46">
        <v>2</v>
      </c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>
        <v>3</v>
      </c>
      <c r="U298" s="46"/>
      <c r="V298" s="46"/>
      <c r="W298" s="46"/>
      <c r="X298" s="46"/>
      <c r="Y298" s="46"/>
      <c r="Z298" s="46">
        <v>4</v>
      </c>
      <c r="AA298" s="46"/>
      <c r="AB298" s="46"/>
      <c r="AC298" s="46"/>
      <c r="AD298" s="46"/>
      <c r="AE298" s="46">
        <v>5</v>
      </c>
      <c r="AF298" s="46"/>
      <c r="AG298" s="46"/>
      <c r="AH298" s="46"/>
      <c r="AI298" s="46"/>
      <c r="AJ298" s="46"/>
      <c r="AK298" s="46">
        <v>6</v>
      </c>
      <c r="AL298" s="46"/>
      <c r="AM298" s="46"/>
      <c r="AN298" s="46"/>
      <c r="AO298" s="46"/>
      <c r="AP298" s="46"/>
      <c r="AQ298" s="46">
        <v>7</v>
      </c>
      <c r="AR298" s="46"/>
      <c r="AS298" s="46"/>
      <c r="AT298" s="46"/>
      <c r="AU298" s="46"/>
      <c r="AV298" s="46"/>
      <c r="AW298" s="46">
        <v>8</v>
      </c>
      <c r="AX298" s="46"/>
      <c r="AY298" s="46"/>
      <c r="AZ298" s="46"/>
      <c r="BA298" s="46"/>
      <c r="BB298" s="46">
        <v>9</v>
      </c>
      <c r="BC298" s="46"/>
      <c r="BD298" s="46"/>
      <c r="BE298" s="46"/>
      <c r="BF298" s="46"/>
      <c r="BG298" s="46">
        <v>10</v>
      </c>
      <c r="BH298" s="46"/>
      <c r="BI298" s="46"/>
      <c r="BJ298" s="46"/>
      <c r="BK298" s="46"/>
      <c r="BL298" s="46"/>
    </row>
    <row r="299" spans="1:79" s="1" customFormat="1" ht="12" hidden="1" customHeight="1" x14ac:dyDescent="0.2">
      <c r="A299" s="72" t="s">
        <v>64</v>
      </c>
      <c r="B299" s="72"/>
      <c r="C299" s="72"/>
      <c r="D299" s="72"/>
      <c r="E299" s="72"/>
      <c r="F299" s="72"/>
      <c r="G299" s="71" t="s">
        <v>57</v>
      </c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0" t="s">
        <v>80</v>
      </c>
      <c r="U299" s="70"/>
      <c r="V299" s="70"/>
      <c r="W299" s="70"/>
      <c r="X299" s="70"/>
      <c r="Y299" s="70"/>
      <c r="Z299" s="70" t="s">
        <v>81</v>
      </c>
      <c r="AA299" s="70"/>
      <c r="AB299" s="70"/>
      <c r="AC299" s="70"/>
      <c r="AD299" s="70"/>
      <c r="AE299" s="70" t="s">
        <v>82</v>
      </c>
      <c r="AF299" s="70"/>
      <c r="AG299" s="70"/>
      <c r="AH299" s="70"/>
      <c r="AI299" s="70"/>
      <c r="AJ299" s="70"/>
      <c r="AK299" s="70" t="s">
        <v>83</v>
      </c>
      <c r="AL299" s="70"/>
      <c r="AM299" s="70"/>
      <c r="AN299" s="70"/>
      <c r="AO299" s="70"/>
      <c r="AP299" s="70"/>
      <c r="AQ299" s="75" t="s">
        <v>99</v>
      </c>
      <c r="AR299" s="70"/>
      <c r="AS299" s="70"/>
      <c r="AT299" s="70"/>
      <c r="AU299" s="70"/>
      <c r="AV299" s="70"/>
      <c r="AW299" s="70" t="s">
        <v>84</v>
      </c>
      <c r="AX299" s="70"/>
      <c r="AY299" s="70"/>
      <c r="AZ299" s="70"/>
      <c r="BA299" s="70"/>
      <c r="BB299" s="70" t="s">
        <v>85</v>
      </c>
      <c r="BC299" s="70"/>
      <c r="BD299" s="70"/>
      <c r="BE299" s="70"/>
      <c r="BF299" s="70"/>
      <c r="BG299" s="75" t="s">
        <v>100</v>
      </c>
      <c r="BH299" s="70"/>
      <c r="BI299" s="70"/>
      <c r="BJ299" s="70"/>
      <c r="BK299" s="70"/>
      <c r="BL299" s="70"/>
      <c r="CA299" s="1" t="s">
        <v>50</v>
      </c>
    </row>
    <row r="300" spans="1:79" s="25" customFormat="1" ht="12.75" customHeight="1" x14ac:dyDescent="0.2">
      <c r="A300" s="28">
        <v>2120</v>
      </c>
      <c r="B300" s="28"/>
      <c r="C300" s="28"/>
      <c r="D300" s="28"/>
      <c r="E300" s="28"/>
      <c r="F300" s="28"/>
      <c r="G300" s="29" t="s">
        <v>180</v>
      </c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1"/>
      <c r="T300" s="32">
        <v>0</v>
      </c>
      <c r="U300" s="32"/>
      <c r="V300" s="32"/>
      <c r="W300" s="32"/>
      <c r="X300" s="32"/>
      <c r="Y300" s="32"/>
      <c r="Z300" s="32">
        <v>0</v>
      </c>
      <c r="AA300" s="32"/>
      <c r="AB300" s="32"/>
      <c r="AC300" s="32"/>
      <c r="AD300" s="32"/>
      <c r="AE300" s="32">
        <v>760</v>
      </c>
      <c r="AF300" s="32"/>
      <c r="AG300" s="32"/>
      <c r="AH300" s="32"/>
      <c r="AI300" s="32"/>
      <c r="AJ300" s="32"/>
      <c r="AK300" s="32">
        <v>0</v>
      </c>
      <c r="AL300" s="32"/>
      <c r="AM300" s="32"/>
      <c r="AN300" s="32"/>
      <c r="AO300" s="32"/>
      <c r="AP300" s="32"/>
      <c r="AQ300" s="32">
        <f>IF(ISNUMBER(AK300),AK300,0)-IF(ISNUMBER(AE300),AE300,0)</f>
        <v>-760</v>
      </c>
      <c r="AR300" s="32"/>
      <c r="AS300" s="32"/>
      <c r="AT300" s="32"/>
      <c r="AU300" s="32"/>
      <c r="AV300" s="32"/>
      <c r="AW300" s="32">
        <v>0</v>
      </c>
      <c r="AX300" s="32"/>
      <c r="AY300" s="32"/>
      <c r="AZ300" s="32"/>
      <c r="BA300" s="32"/>
      <c r="BB300" s="32">
        <v>760</v>
      </c>
      <c r="BC300" s="32"/>
      <c r="BD300" s="32"/>
      <c r="BE300" s="32"/>
      <c r="BF300" s="32"/>
      <c r="BG300" s="32">
        <f>IF(ISNUMBER(Z300),Z300,0)+IF(ISNUMBER(AK300),AK300,0)</f>
        <v>0</v>
      </c>
      <c r="BH300" s="32"/>
      <c r="BI300" s="32"/>
      <c r="BJ300" s="32"/>
      <c r="BK300" s="32"/>
      <c r="BL300" s="32"/>
      <c r="CA300" s="25" t="s">
        <v>51</v>
      </c>
    </row>
    <row r="301" spans="1:79" s="25" customFormat="1" ht="12.75" customHeight="1" x14ac:dyDescent="0.2">
      <c r="A301" s="28">
        <v>2800</v>
      </c>
      <c r="B301" s="28"/>
      <c r="C301" s="28"/>
      <c r="D301" s="28"/>
      <c r="E301" s="28"/>
      <c r="F301" s="28"/>
      <c r="G301" s="29" t="s">
        <v>189</v>
      </c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1"/>
      <c r="T301" s="32">
        <v>0</v>
      </c>
      <c r="U301" s="32"/>
      <c r="V301" s="32"/>
      <c r="W301" s="32"/>
      <c r="X301" s="32"/>
      <c r="Y301" s="32"/>
      <c r="Z301" s="32">
        <v>0</v>
      </c>
      <c r="AA301" s="32"/>
      <c r="AB301" s="32"/>
      <c r="AC301" s="32"/>
      <c r="AD301" s="32"/>
      <c r="AE301" s="32">
        <v>5915.58</v>
      </c>
      <c r="AF301" s="32"/>
      <c r="AG301" s="32"/>
      <c r="AH301" s="32"/>
      <c r="AI301" s="32"/>
      <c r="AJ301" s="32"/>
      <c r="AK301" s="32">
        <v>0</v>
      </c>
      <c r="AL301" s="32"/>
      <c r="AM301" s="32"/>
      <c r="AN301" s="32"/>
      <c r="AO301" s="32"/>
      <c r="AP301" s="32"/>
      <c r="AQ301" s="32">
        <f>IF(ISNUMBER(AK301),AK301,0)-IF(ISNUMBER(AE301),AE301,0)</f>
        <v>-5915.58</v>
      </c>
      <c r="AR301" s="32"/>
      <c r="AS301" s="32"/>
      <c r="AT301" s="32"/>
      <c r="AU301" s="32"/>
      <c r="AV301" s="32"/>
      <c r="AW301" s="32">
        <v>5915.58</v>
      </c>
      <c r="AX301" s="32"/>
      <c r="AY301" s="32"/>
      <c r="AZ301" s="32"/>
      <c r="BA301" s="32"/>
      <c r="BB301" s="32">
        <v>0</v>
      </c>
      <c r="BC301" s="32"/>
      <c r="BD301" s="32"/>
      <c r="BE301" s="32"/>
      <c r="BF301" s="32"/>
      <c r="BG301" s="32">
        <f>IF(ISNUMBER(Z301),Z301,0)+IF(ISNUMBER(AK301),AK301,0)</f>
        <v>0</v>
      </c>
      <c r="BH301" s="32"/>
      <c r="BI301" s="32"/>
      <c r="BJ301" s="32"/>
      <c r="BK301" s="32"/>
      <c r="BL301" s="32"/>
    </row>
    <row r="302" spans="1:79" s="6" customFormat="1" ht="12.75" customHeight="1" x14ac:dyDescent="0.2">
      <c r="A302" s="33"/>
      <c r="B302" s="33"/>
      <c r="C302" s="33"/>
      <c r="D302" s="33"/>
      <c r="E302" s="33"/>
      <c r="F302" s="33"/>
      <c r="G302" s="34" t="s">
        <v>147</v>
      </c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6"/>
      <c r="T302" s="27">
        <v>0</v>
      </c>
      <c r="U302" s="27"/>
      <c r="V302" s="27"/>
      <c r="W302" s="27"/>
      <c r="X302" s="27"/>
      <c r="Y302" s="27"/>
      <c r="Z302" s="27">
        <v>0</v>
      </c>
      <c r="AA302" s="27"/>
      <c r="AB302" s="27"/>
      <c r="AC302" s="27"/>
      <c r="AD302" s="27"/>
      <c r="AE302" s="27">
        <v>6675.58</v>
      </c>
      <c r="AF302" s="27"/>
      <c r="AG302" s="27"/>
      <c r="AH302" s="27"/>
      <c r="AI302" s="27"/>
      <c r="AJ302" s="27"/>
      <c r="AK302" s="27">
        <v>0</v>
      </c>
      <c r="AL302" s="27"/>
      <c r="AM302" s="27"/>
      <c r="AN302" s="27"/>
      <c r="AO302" s="27"/>
      <c r="AP302" s="27"/>
      <c r="AQ302" s="27">
        <f>IF(ISNUMBER(AK302),AK302,0)-IF(ISNUMBER(AE302),AE302,0)</f>
        <v>-6675.58</v>
      </c>
      <c r="AR302" s="27"/>
      <c r="AS302" s="27"/>
      <c r="AT302" s="27"/>
      <c r="AU302" s="27"/>
      <c r="AV302" s="27"/>
      <c r="AW302" s="27">
        <v>5915.58</v>
      </c>
      <c r="AX302" s="27"/>
      <c r="AY302" s="27"/>
      <c r="AZ302" s="27"/>
      <c r="BA302" s="27"/>
      <c r="BB302" s="27">
        <v>760</v>
      </c>
      <c r="BC302" s="27"/>
      <c r="BD302" s="27"/>
      <c r="BE302" s="27"/>
      <c r="BF302" s="27"/>
      <c r="BG302" s="27">
        <f>IF(ISNUMBER(Z302),Z302,0)+IF(ISNUMBER(AK302),AK302,0)</f>
        <v>0</v>
      </c>
      <c r="BH302" s="27"/>
      <c r="BI302" s="27"/>
      <c r="BJ302" s="27"/>
      <c r="BK302" s="27"/>
      <c r="BL302" s="27"/>
    </row>
    <row r="304" spans="1:79" ht="14.25" customHeight="1" x14ac:dyDescent="0.2">
      <c r="A304" s="69" t="s">
        <v>304</v>
      </c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9"/>
      <c r="AI304" s="69"/>
      <c r="AJ304" s="69"/>
      <c r="AK304" s="69"/>
      <c r="AL304" s="69"/>
      <c r="AM304" s="69"/>
      <c r="AN304" s="69"/>
      <c r="AO304" s="69"/>
      <c r="AP304" s="69"/>
      <c r="AQ304" s="69"/>
      <c r="AR304" s="69"/>
      <c r="AS304" s="69"/>
      <c r="AT304" s="69"/>
      <c r="AU304" s="69"/>
      <c r="AV304" s="69"/>
      <c r="AW304" s="69"/>
      <c r="AX304" s="69"/>
      <c r="AY304" s="69"/>
      <c r="AZ304" s="69"/>
      <c r="BA304" s="69"/>
      <c r="BB304" s="69"/>
      <c r="BC304" s="69"/>
      <c r="BD304" s="69"/>
      <c r="BE304" s="69"/>
      <c r="BF304" s="69"/>
      <c r="BG304" s="69"/>
      <c r="BH304" s="69"/>
      <c r="BI304" s="69"/>
      <c r="BJ304" s="69"/>
      <c r="BK304" s="69"/>
      <c r="BL304" s="69"/>
    </row>
    <row r="305" spans="1:79" ht="15" customHeight="1" x14ac:dyDescent="0.2">
      <c r="A305" s="73" t="s">
        <v>284</v>
      </c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73"/>
      <c r="AK305" s="73"/>
      <c r="AL305" s="73"/>
      <c r="AM305" s="73"/>
      <c r="AN305" s="73"/>
      <c r="AO305" s="73"/>
      <c r="AP305" s="73"/>
      <c r="AQ305" s="73"/>
      <c r="AR305" s="73"/>
      <c r="AS305" s="73"/>
      <c r="AT305" s="73"/>
      <c r="AU305" s="73"/>
      <c r="AV305" s="73"/>
      <c r="AW305" s="73"/>
      <c r="AX305" s="73"/>
      <c r="AY305" s="73"/>
      <c r="AZ305" s="73"/>
      <c r="BA305" s="73"/>
      <c r="BB305" s="73"/>
      <c r="BC305" s="73"/>
      <c r="BD305" s="73"/>
      <c r="BE305" s="73"/>
      <c r="BF305" s="73"/>
      <c r="BG305" s="73"/>
      <c r="BH305" s="73"/>
      <c r="BI305" s="73"/>
      <c r="BJ305" s="73"/>
      <c r="BK305" s="73"/>
      <c r="BL305" s="73"/>
    </row>
    <row r="306" spans="1:79" ht="18" customHeight="1" x14ac:dyDescent="0.2">
      <c r="A306" s="46" t="s">
        <v>135</v>
      </c>
      <c r="B306" s="46"/>
      <c r="C306" s="46"/>
      <c r="D306" s="46"/>
      <c r="E306" s="46"/>
      <c r="F306" s="46"/>
      <c r="G306" s="46" t="s">
        <v>19</v>
      </c>
      <c r="H306" s="46"/>
      <c r="I306" s="46"/>
      <c r="J306" s="46"/>
      <c r="K306" s="46"/>
      <c r="L306" s="46"/>
      <c r="M306" s="46"/>
      <c r="N306" s="46"/>
      <c r="O306" s="46"/>
      <c r="P306" s="46"/>
      <c r="Q306" s="46" t="s">
        <v>290</v>
      </c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 t="s">
        <v>301</v>
      </c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</row>
    <row r="307" spans="1:79" ht="42.95" customHeight="1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 t="s">
        <v>140</v>
      </c>
      <c r="R307" s="46"/>
      <c r="S307" s="46"/>
      <c r="T307" s="46"/>
      <c r="U307" s="46"/>
      <c r="V307" s="74" t="s">
        <v>141</v>
      </c>
      <c r="W307" s="74"/>
      <c r="X307" s="74"/>
      <c r="Y307" s="74"/>
      <c r="Z307" s="46" t="s">
        <v>142</v>
      </c>
      <c r="AA307" s="46"/>
      <c r="AB307" s="46"/>
      <c r="AC307" s="46"/>
      <c r="AD307" s="46"/>
      <c r="AE307" s="46"/>
      <c r="AF307" s="46"/>
      <c r="AG307" s="46"/>
      <c r="AH307" s="46"/>
      <c r="AI307" s="46"/>
      <c r="AJ307" s="46" t="s">
        <v>143</v>
      </c>
      <c r="AK307" s="46"/>
      <c r="AL307" s="46"/>
      <c r="AM307" s="46"/>
      <c r="AN307" s="46"/>
      <c r="AO307" s="46" t="s">
        <v>20</v>
      </c>
      <c r="AP307" s="46"/>
      <c r="AQ307" s="46"/>
      <c r="AR307" s="46"/>
      <c r="AS307" s="46"/>
      <c r="AT307" s="74" t="s">
        <v>144</v>
      </c>
      <c r="AU307" s="74"/>
      <c r="AV307" s="74"/>
      <c r="AW307" s="74"/>
      <c r="AX307" s="46" t="s">
        <v>142</v>
      </c>
      <c r="AY307" s="46"/>
      <c r="AZ307" s="46"/>
      <c r="BA307" s="46"/>
      <c r="BB307" s="46"/>
      <c r="BC307" s="46"/>
      <c r="BD307" s="46"/>
      <c r="BE307" s="46"/>
      <c r="BF307" s="46"/>
      <c r="BG307" s="46"/>
      <c r="BH307" s="46" t="s">
        <v>145</v>
      </c>
      <c r="BI307" s="46"/>
      <c r="BJ307" s="46"/>
      <c r="BK307" s="46"/>
      <c r="BL307" s="46"/>
    </row>
    <row r="308" spans="1:79" ht="63" customHeight="1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74"/>
      <c r="W308" s="74"/>
      <c r="X308" s="74"/>
      <c r="Y308" s="74"/>
      <c r="Z308" s="46" t="s">
        <v>17</v>
      </c>
      <c r="AA308" s="46"/>
      <c r="AB308" s="46"/>
      <c r="AC308" s="46"/>
      <c r="AD308" s="46"/>
      <c r="AE308" s="46" t="s">
        <v>16</v>
      </c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74"/>
      <c r="AU308" s="74"/>
      <c r="AV308" s="74"/>
      <c r="AW308" s="74"/>
      <c r="AX308" s="46" t="s">
        <v>17</v>
      </c>
      <c r="AY308" s="46"/>
      <c r="AZ308" s="46"/>
      <c r="BA308" s="46"/>
      <c r="BB308" s="46"/>
      <c r="BC308" s="46" t="s">
        <v>16</v>
      </c>
      <c r="BD308" s="46"/>
      <c r="BE308" s="46"/>
      <c r="BF308" s="46"/>
      <c r="BG308" s="46"/>
      <c r="BH308" s="46"/>
      <c r="BI308" s="46"/>
      <c r="BJ308" s="46"/>
      <c r="BK308" s="46"/>
      <c r="BL308" s="46"/>
    </row>
    <row r="309" spans="1:79" ht="15" customHeight="1" x14ac:dyDescent="0.2">
      <c r="A309" s="46">
        <v>1</v>
      </c>
      <c r="B309" s="46"/>
      <c r="C309" s="46"/>
      <c r="D309" s="46"/>
      <c r="E309" s="46"/>
      <c r="F309" s="46"/>
      <c r="G309" s="46">
        <v>2</v>
      </c>
      <c r="H309" s="46"/>
      <c r="I309" s="46"/>
      <c r="J309" s="46"/>
      <c r="K309" s="46"/>
      <c r="L309" s="46"/>
      <c r="M309" s="46"/>
      <c r="N309" s="46"/>
      <c r="O309" s="46"/>
      <c r="P309" s="46"/>
      <c r="Q309" s="46">
        <v>3</v>
      </c>
      <c r="R309" s="46"/>
      <c r="S309" s="46"/>
      <c r="T309" s="46"/>
      <c r="U309" s="46"/>
      <c r="V309" s="46">
        <v>4</v>
      </c>
      <c r="W309" s="46"/>
      <c r="X309" s="46"/>
      <c r="Y309" s="46"/>
      <c r="Z309" s="46">
        <v>5</v>
      </c>
      <c r="AA309" s="46"/>
      <c r="AB309" s="46"/>
      <c r="AC309" s="46"/>
      <c r="AD309" s="46"/>
      <c r="AE309" s="46">
        <v>6</v>
      </c>
      <c r="AF309" s="46"/>
      <c r="AG309" s="46"/>
      <c r="AH309" s="46"/>
      <c r="AI309" s="46"/>
      <c r="AJ309" s="46">
        <v>7</v>
      </c>
      <c r="AK309" s="46"/>
      <c r="AL309" s="46"/>
      <c r="AM309" s="46"/>
      <c r="AN309" s="46"/>
      <c r="AO309" s="46">
        <v>8</v>
      </c>
      <c r="AP309" s="46"/>
      <c r="AQ309" s="46"/>
      <c r="AR309" s="46"/>
      <c r="AS309" s="46"/>
      <c r="AT309" s="46">
        <v>9</v>
      </c>
      <c r="AU309" s="46"/>
      <c r="AV309" s="46"/>
      <c r="AW309" s="46"/>
      <c r="AX309" s="46">
        <v>10</v>
      </c>
      <c r="AY309" s="46"/>
      <c r="AZ309" s="46"/>
      <c r="BA309" s="46"/>
      <c r="BB309" s="46"/>
      <c r="BC309" s="46">
        <v>11</v>
      </c>
      <c r="BD309" s="46"/>
      <c r="BE309" s="46"/>
      <c r="BF309" s="46"/>
      <c r="BG309" s="46"/>
      <c r="BH309" s="46">
        <v>12</v>
      </c>
      <c r="BI309" s="46"/>
      <c r="BJ309" s="46"/>
      <c r="BK309" s="46"/>
      <c r="BL309" s="46"/>
    </row>
    <row r="310" spans="1:79" s="1" customFormat="1" ht="12" hidden="1" customHeight="1" x14ac:dyDescent="0.2">
      <c r="A310" s="72" t="s">
        <v>64</v>
      </c>
      <c r="B310" s="72"/>
      <c r="C310" s="72"/>
      <c r="D310" s="72"/>
      <c r="E310" s="72"/>
      <c r="F310" s="72"/>
      <c r="G310" s="71" t="s">
        <v>57</v>
      </c>
      <c r="H310" s="71"/>
      <c r="I310" s="71"/>
      <c r="J310" s="71"/>
      <c r="K310" s="71"/>
      <c r="L310" s="71"/>
      <c r="M310" s="71"/>
      <c r="N310" s="71"/>
      <c r="O310" s="71"/>
      <c r="P310" s="71"/>
      <c r="Q310" s="70" t="s">
        <v>80</v>
      </c>
      <c r="R310" s="70"/>
      <c r="S310" s="70"/>
      <c r="T310" s="70"/>
      <c r="U310" s="70"/>
      <c r="V310" s="70" t="s">
        <v>81</v>
      </c>
      <c r="W310" s="70"/>
      <c r="X310" s="70"/>
      <c r="Y310" s="70"/>
      <c r="Z310" s="70" t="s">
        <v>82</v>
      </c>
      <c r="AA310" s="70"/>
      <c r="AB310" s="70"/>
      <c r="AC310" s="70"/>
      <c r="AD310" s="70"/>
      <c r="AE310" s="70" t="s">
        <v>83</v>
      </c>
      <c r="AF310" s="70"/>
      <c r="AG310" s="70"/>
      <c r="AH310" s="70"/>
      <c r="AI310" s="70"/>
      <c r="AJ310" s="75" t="s">
        <v>101</v>
      </c>
      <c r="AK310" s="70"/>
      <c r="AL310" s="70"/>
      <c r="AM310" s="70"/>
      <c r="AN310" s="70"/>
      <c r="AO310" s="70" t="s">
        <v>84</v>
      </c>
      <c r="AP310" s="70"/>
      <c r="AQ310" s="70"/>
      <c r="AR310" s="70"/>
      <c r="AS310" s="70"/>
      <c r="AT310" s="75" t="s">
        <v>102</v>
      </c>
      <c r="AU310" s="70"/>
      <c r="AV310" s="70"/>
      <c r="AW310" s="70"/>
      <c r="AX310" s="70" t="s">
        <v>85</v>
      </c>
      <c r="AY310" s="70"/>
      <c r="AZ310" s="70"/>
      <c r="BA310" s="70"/>
      <c r="BB310" s="70"/>
      <c r="BC310" s="70" t="s">
        <v>86</v>
      </c>
      <c r="BD310" s="70"/>
      <c r="BE310" s="70"/>
      <c r="BF310" s="70"/>
      <c r="BG310" s="70"/>
      <c r="BH310" s="75" t="s">
        <v>101</v>
      </c>
      <c r="BI310" s="70"/>
      <c r="BJ310" s="70"/>
      <c r="BK310" s="70"/>
      <c r="BL310" s="70"/>
      <c r="CA310" s="1" t="s">
        <v>52</v>
      </c>
    </row>
    <row r="311" spans="1:79" s="6" customFormat="1" ht="12.75" customHeight="1" x14ac:dyDescent="0.2">
      <c r="A311" s="33"/>
      <c r="B311" s="33"/>
      <c r="C311" s="33"/>
      <c r="D311" s="33"/>
      <c r="E311" s="33"/>
      <c r="F311" s="33"/>
      <c r="G311" s="68" t="s">
        <v>147</v>
      </c>
      <c r="H311" s="68"/>
      <c r="I311" s="68"/>
      <c r="J311" s="68"/>
      <c r="K311" s="68"/>
      <c r="L311" s="68"/>
      <c r="M311" s="68"/>
      <c r="N311" s="68"/>
      <c r="O311" s="68"/>
      <c r="P311" s="68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>
        <f>IF(ISNUMBER(Q311),Q311,0)-IF(ISNUMBER(Z311),Z311,0)</f>
        <v>0</v>
      </c>
      <c r="AK311" s="27"/>
      <c r="AL311" s="27"/>
      <c r="AM311" s="27"/>
      <c r="AN311" s="27"/>
      <c r="AO311" s="27"/>
      <c r="AP311" s="27"/>
      <c r="AQ311" s="27"/>
      <c r="AR311" s="27"/>
      <c r="AS311" s="27"/>
      <c r="AT311" s="27">
        <f>IF(ISNUMBER(V311),V311,0)-IF(ISNUMBER(Z311),Z311,0)-IF(ISNUMBER(AE311),AE311,0)</f>
        <v>0</v>
      </c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>
        <f>IF(ISNUMBER(AO311),AO311,0)-IF(ISNUMBER(AX311),AX311,0)</f>
        <v>0</v>
      </c>
      <c r="BI311" s="27"/>
      <c r="BJ311" s="27"/>
      <c r="BK311" s="27"/>
      <c r="BL311" s="27"/>
      <c r="CA311" s="6" t="s">
        <v>53</v>
      </c>
    </row>
    <row r="313" spans="1:79" ht="14.25" customHeight="1" x14ac:dyDescent="0.2">
      <c r="A313" s="69" t="s">
        <v>291</v>
      </c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  <c r="AK313" s="69"/>
      <c r="AL313" s="69"/>
      <c r="AM313" s="69"/>
      <c r="AN313" s="69"/>
      <c r="AO313" s="69"/>
      <c r="AP313" s="69"/>
      <c r="AQ313" s="69"/>
      <c r="AR313" s="69"/>
      <c r="AS313" s="69"/>
      <c r="AT313" s="69"/>
      <c r="AU313" s="69"/>
      <c r="AV313" s="69"/>
      <c r="AW313" s="69"/>
      <c r="AX313" s="69"/>
      <c r="AY313" s="69"/>
      <c r="AZ313" s="69"/>
      <c r="BA313" s="69"/>
      <c r="BB313" s="69"/>
      <c r="BC313" s="69"/>
      <c r="BD313" s="69"/>
      <c r="BE313" s="69"/>
      <c r="BF313" s="69"/>
      <c r="BG313" s="69"/>
      <c r="BH313" s="69"/>
      <c r="BI313" s="69"/>
      <c r="BJ313" s="69"/>
      <c r="BK313" s="69"/>
      <c r="BL313" s="69"/>
    </row>
    <row r="314" spans="1:79" ht="15" customHeight="1" x14ac:dyDescent="0.2">
      <c r="A314" s="73" t="s">
        <v>284</v>
      </c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73"/>
      <c r="AN314" s="73"/>
      <c r="AO314" s="73"/>
      <c r="AP314" s="73"/>
      <c r="AQ314" s="73"/>
      <c r="AR314" s="73"/>
      <c r="AS314" s="73"/>
      <c r="AT314" s="73"/>
      <c r="AU314" s="73"/>
      <c r="AV314" s="73"/>
      <c r="AW314" s="73"/>
      <c r="AX314" s="73"/>
      <c r="AY314" s="73"/>
      <c r="AZ314" s="73"/>
      <c r="BA314" s="73"/>
      <c r="BB314" s="73"/>
      <c r="BC314" s="73"/>
      <c r="BD314" s="73"/>
      <c r="BE314" s="73"/>
      <c r="BF314" s="73"/>
      <c r="BG314" s="73"/>
      <c r="BH314" s="73"/>
      <c r="BI314" s="73"/>
      <c r="BJ314" s="73"/>
      <c r="BK314" s="73"/>
      <c r="BL314" s="73"/>
    </row>
    <row r="315" spans="1:79" ht="42.95" customHeight="1" x14ac:dyDescent="0.2">
      <c r="A315" s="74" t="s">
        <v>135</v>
      </c>
      <c r="B315" s="74"/>
      <c r="C315" s="74"/>
      <c r="D315" s="74"/>
      <c r="E315" s="74"/>
      <c r="F315" s="74"/>
      <c r="G315" s="46" t="s">
        <v>19</v>
      </c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 t="s">
        <v>15</v>
      </c>
      <c r="U315" s="46"/>
      <c r="V315" s="46"/>
      <c r="W315" s="46"/>
      <c r="X315" s="46"/>
      <c r="Y315" s="46"/>
      <c r="Z315" s="46" t="s">
        <v>14</v>
      </c>
      <c r="AA315" s="46"/>
      <c r="AB315" s="46"/>
      <c r="AC315" s="46"/>
      <c r="AD315" s="46"/>
      <c r="AE315" s="46" t="s">
        <v>287</v>
      </c>
      <c r="AF315" s="46"/>
      <c r="AG315" s="46"/>
      <c r="AH315" s="46"/>
      <c r="AI315" s="46"/>
      <c r="AJ315" s="46"/>
      <c r="AK315" s="46" t="s">
        <v>292</v>
      </c>
      <c r="AL315" s="46"/>
      <c r="AM315" s="46"/>
      <c r="AN315" s="46"/>
      <c r="AO315" s="46"/>
      <c r="AP315" s="46"/>
      <c r="AQ315" s="46" t="s">
        <v>305</v>
      </c>
      <c r="AR315" s="46"/>
      <c r="AS315" s="46"/>
      <c r="AT315" s="46"/>
      <c r="AU315" s="46"/>
      <c r="AV315" s="46"/>
      <c r="AW315" s="46" t="s">
        <v>18</v>
      </c>
      <c r="AX315" s="46"/>
      <c r="AY315" s="46"/>
      <c r="AZ315" s="46"/>
      <c r="BA315" s="46"/>
      <c r="BB315" s="46"/>
      <c r="BC315" s="46"/>
      <c r="BD315" s="46"/>
      <c r="BE315" s="46" t="s">
        <v>156</v>
      </c>
      <c r="BF315" s="46"/>
      <c r="BG315" s="46"/>
      <c r="BH315" s="46"/>
      <c r="BI315" s="46"/>
      <c r="BJ315" s="46"/>
      <c r="BK315" s="46"/>
      <c r="BL315" s="46"/>
    </row>
    <row r="316" spans="1:79" ht="21.75" customHeight="1" x14ac:dyDescent="0.2">
      <c r="A316" s="74"/>
      <c r="B316" s="74"/>
      <c r="C316" s="74"/>
      <c r="D316" s="74"/>
      <c r="E316" s="74"/>
      <c r="F316" s="74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</row>
    <row r="317" spans="1:79" ht="15" customHeight="1" x14ac:dyDescent="0.2">
      <c r="A317" s="46">
        <v>1</v>
      </c>
      <c r="B317" s="46"/>
      <c r="C317" s="46"/>
      <c r="D317" s="46"/>
      <c r="E317" s="46"/>
      <c r="F317" s="46"/>
      <c r="G317" s="46">
        <v>2</v>
      </c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>
        <v>3</v>
      </c>
      <c r="U317" s="46"/>
      <c r="V317" s="46"/>
      <c r="W317" s="46"/>
      <c r="X317" s="46"/>
      <c r="Y317" s="46"/>
      <c r="Z317" s="46">
        <v>4</v>
      </c>
      <c r="AA317" s="46"/>
      <c r="AB317" s="46"/>
      <c r="AC317" s="46"/>
      <c r="AD317" s="46"/>
      <c r="AE317" s="46">
        <v>5</v>
      </c>
      <c r="AF317" s="46"/>
      <c r="AG317" s="46"/>
      <c r="AH317" s="46"/>
      <c r="AI317" s="46"/>
      <c r="AJ317" s="46"/>
      <c r="AK317" s="46">
        <v>6</v>
      </c>
      <c r="AL317" s="46"/>
      <c r="AM317" s="46"/>
      <c r="AN317" s="46"/>
      <c r="AO317" s="46"/>
      <c r="AP317" s="46"/>
      <c r="AQ317" s="46">
        <v>7</v>
      </c>
      <c r="AR317" s="46"/>
      <c r="AS317" s="46"/>
      <c r="AT317" s="46"/>
      <c r="AU317" s="46"/>
      <c r="AV317" s="46"/>
      <c r="AW317" s="72">
        <v>8</v>
      </c>
      <c r="AX317" s="72"/>
      <c r="AY317" s="72"/>
      <c r="AZ317" s="72"/>
      <c r="BA317" s="72"/>
      <c r="BB317" s="72"/>
      <c r="BC317" s="72"/>
      <c r="BD317" s="72"/>
      <c r="BE317" s="72">
        <v>9</v>
      </c>
      <c r="BF317" s="72"/>
      <c r="BG317" s="72"/>
      <c r="BH317" s="72"/>
      <c r="BI317" s="72"/>
      <c r="BJ317" s="72"/>
      <c r="BK317" s="72"/>
      <c r="BL317" s="72"/>
    </row>
    <row r="318" spans="1:79" s="1" customFormat="1" ht="18.75" hidden="1" customHeight="1" x14ac:dyDescent="0.2">
      <c r="A318" s="72" t="s">
        <v>64</v>
      </c>
      <c r="B318" s="72"/>
      <c r="C318" s="72"/>
      <c r="D318" s="72"/>
      <c r="E318" s="72"/>
      <c r="F318" s="72"/>
      <c r="G318" s="71" t="s">
        <v>57</v>
      </c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0" t="s">
        <v>80</v>
      </c>
      <c r="U318" s="70"/>
      <c r="V318" s="70"/>
      <c r="W318" s="70"/>
      <c r="X318" s="70"/>
      <c r="Y318" s="70"/>
      <c r="Z318" s="70" t="s">
        <v>81</v>
      </c>
      <c r="AA318" s="70"/>
      <c r="AB318" s="70"/>
      <c r="AC318" s="70"/>
      <c r="AD318" s="70"/>
      <c r="AE318" s="70" t="s">
        <v>82</v>
      </c>
      <c r="AF318" s="70"/>
      <c r="AG318" s="70"/>
      <c r="AH318" s="70"/>
      <c r="AI318" s="70"/>
      <c r="AJ318" s="70"/>
      <c r="AK318" s="70" t="s">
        <v>83</v>
      </c>
      <c r="AL318" s="70"/>
      <c r="AM318" s="70"/>
      <c r="AN318" s="70"/>
      <c r="AO318" s="70"/>
      <c r="AP318" s="70"/>
      <c r="AQ318" s="70" t="s">
        <v>84</v>
      </c>
      <c r="AR318" s="70"/>
      <c r="AS318" s="70"/>
      <c r="AT318" s="70"/>
      <c r="AU318" s="70"/>
      <c r="AV318" s="70"/>
      <c r="AW318" s="71" t="s">
        <v>87</v>
      </c>
      <c r="AX318" s="71"/>
      <c r="AY318" s="71"/>
      <c r="AZ318" s="71"/>
      <c r="BA318" s="71"/>
      <c r="BB318" s="71"/>
      <c r="BC318" s="71"/>
      <c r="BD318" s="71"/>
      <c r="BE318" s="71" t="s">
        <v>88</v>
      </c>
      <c r="BF318" s="71"/>
      <c r="BG318" s="71"/>
      <c r="BH318" s="71"/>
      <c r="BI318" s="71"/>
      <c r="BJ318" s="71"/>
      <c r="BK318" s="71"/>
      <c r="BL318" s="71"/>
      <c r="CA318" s="1" t="s">
        <v>54</v>
      </c>
    </row>
    <row r="319" spans="1:79" s="6" customFormat="1" ht="12.75" customHeight="1" x14ac:dyDescent="0.2">
      <c r="A319" s="33"/>
      <c r="B319" s="33"/>
      <c r="C319" s="33"/>
      <c r="D319" s="33"/>
      <c r="E319" s="33"/>
      <c r="F319" s="33"/>
      <c r="G319" s="68" t="s">
        <v>147</v>
      </c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68"/>
      <c r="AX319" s="68"/>
      <c r="AY319" s="68"/>
      <c r="AZ319" s="68"/>
      <c r="BA319" s="68"/>
      <c r="BB319" s="68"/>
      <c r="BC319" s="68"/>
      <c r="BD319" s="68"/>
      <c r="BE319" s="68"/>
      <c r="BF319" s="68"/>
      <c r="BG319" s="68"/>
      <c r="BH319" s="68"/>
      <c r="BI319" s="68"/>
      <c r="BJ319" s="68"/>
      <c r="BK319" s="68"/>
      <c r="BL319" s="68"/>
      <c r="CA319" s="6" t="s">
        <v>55</v>
      </c>
    </row>
    <row r="321" spans="1:64" ht="14.25" customHeight="1" x14ac:dyDescent="0.2">
      <c r="A321" s="69" t="s">
        <v>293</v>
      </c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  <c r="AI321" s="69"/>
      <c r="AJ321" s="69"/>
      <c r="AK321" s="69"/>
      <c r="AL321" s="69"/>
      <c r="AM321" s="69"/>
      <c r="AN321" s="69"/>
      <c r="AO321" s="69"/>
      <c r="AP321" s="69"/>
      <c r="AQ321" s="69"/>
      <c r="AR321" s="69"/>
      <c r="AS321" s="69"/>
      <c r="AT321" s="69"/>
      <c r="AU321" s="69"/>
      <c r="AV321" s="69"/>
      <c r="AW321" s="69"/>
      <c r="AX321" s="69"/>
      <c r="AY321" s="69"/>
      <c r="AZ321" s="69"/>
      <c r="BA321" s="69"/>
      <c r="BB321" s="69"/>
      <c r="BC321" s="69"/>
      <c r="BD321" s="69"/>
      <c r="BE321" s="69"/>
      <c r="BF321" s="69"/>
      <c r="BG321" s="69"/>
      <c r="BH321" s="69"/>
      <c r="BI321" s="69"/>
      <c r="BJ321" s="69"/>
      <c r="BK321" s="69"/>
      <c r="BL321" s="69"/>
    </row>
    <row r="322" spans="1:64" ht="15" customHeight="1" x14ac:dyDescent="0.2">
      <c r="A322" s="65" t="s">
        <v>270</v>
      </c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</row>
    <row r="323" spans="1:64" ht="1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</row>
    <row r="325" spans="1:64" ht="14.25" x14ac:dyDescent="0.2">
      <c r="A325" s="69" t="s">
        <v>320</v>
      </c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  <c r="AL325" s="69"/>
      <c r="AM325" s="69"/>
      <c r="AN325" s="69"/>
      <c r="AO325" s="69"/>
      <c r="AP325" s="69"/>
      <c r="AQ325" s="69"/>
      <c r="AR325" s="69"/>
      <c r="AS325" s="69"/>
      <c r="AT325" s="69"/>
      <c r="AU325" s="69"/>
      <c r="AV325" s="69"/>
      <c r="AW325" s="69"/>
      <c r="AX325" s="69"/>
      <c r="AY325" s="69"/>
      <c r="AZ325" s="69"/>
      <c r="BA325" s="69"/>
      <c r="BB325" s="69"/>
      <c r="BC325" s="69"/>
      <c r="BD325" s="69"/>
      <c r="BE325" s="69"/>
      <c r="BF325" s="69"/>
      <c r="BG325" s="69"/>
      <c r="BH325" s="69"/>
      <c r="BI325" s="69"/>
      <c r="BJ325" s="69"/>
      <c r="BK325" s="69"/>
      <c r="BL325" s="69"/>
    </row>
    <row r="326" spans="1:64" ht="14.25" x14ac:dyDescent="0.2">
      <c r="A326" s="69" t="s">
        <v>294</v>
      </c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9"/>
      <c r="AM326" s="69"/>
      <c r="AN326" s="69"/>
      <c r="AO326" s="69"/>
      <c r="AP326" s="69"/>
      <c r="AQ326" s="69"/>
      <c r="AR326" s="69"/>
      <c r="AS326" s="69"/>
      <c r="AT326" s="69"/>
      <c r="AU326" s="69"/>
      <c r="AV326" s="69"/>
      <c r="AW326" s="69"/>
      <c r="AX326" s="69"/>
      <c r="AY326" s="69"/>
      <c r="AZ326" s="69"/>
      <c r="BA326" s="69"/>
      <c r="BB326" s="69"/>
      <c r="BC326" s="69"/>
      <c r="BD326" s="69"/>
      <c r="BE326" s="69"/>
      <c r="BF326" s="69"/>
      <c r="BG326" s="69"/>
      <c r="BH326" s="69"/>
      <c r="BI326" s="69"/>
      <c r="BJ326" s="69"/>
      <c r="BK326" s="69"/>
      <c r="BL326" s="69"/>
    </row>
    <row r="327" spans="1:64" ht="30" customHeight="1" x14ac:dyDescent="0.2">
      <c r="A327" s="65" t="s">
        <v>272</v>
      </c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</row>
    <row r="328" spans="1:64" ht="1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</row>
    <row r="331" spans="1:64" ht="18.95" customHeight="1" x14ac:dyDescent="0.2">
      <c r="A331" s="59" t="s">
        <v>278</v>
      </c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22"/>
      <c r="AC331" s="22"/>
      <c r="AD331" s="22"/>
      <c r="AE331" s="22"/>
      <c r="AF331" s="22"/>
      <c r="AG331" s="22"/>
      <c r="AH331" s="66"/>
      <c r="AI331" s="66"/>
      <c r="AJ331" s="66"/>
      <c r="AK331" s="66"/>
      <c r="AL331" s="66"/>
      <c r="AM331" s="66"/>
      <c r="AN331" s="66"/>
      <c r="AO331" s="66"/>
      <c r="AP331" s="66"/>
      <c r="AQ331" s="22"/>
      <c r="AR331" s="22"/>
      <c r="AS331" s="22"/>
      <c r="AT331" s="22"/>
      <c r="AU331" s="67" t="s">
        <v>280</v>
      </c>
      <c r="AV331" s="63"/>
      <c r="AW331" s="63"/>
      <c r="AX331" s="63"/>
      <c r="AY331" s="63"/>
      <c r="AZ331" s="63"/>
      <c r="BA331" s="63"/>
      <c r="BB331" s="63"/>
      <c r="BC331" s="63"/>
      <c r="BD331" s="63"/>
      <c r="BE331" s="63"/>
      <c r="BF331" s="63"/>
    </row>
    <row r="332" spans="1:64" ht="12.75" customHeight="1" x14ac:dyDescent="0.2">
      <c r="AB332" s="23"/>
      <c r="AC332" s="23"/>
      <c r="AD332" s="23"/>
      <c r="AE332" s="23"/>
      <c r="AF332" s="23"/>
      <c r="AG332" s="23"/>
      <c r="AH332" s="64" t="s">
        <v>1</v>
      </c>
      <c r="AI332" s="64"/>
      <c r="AJ332" s="64"/>
      <c r="AK332" s="64"/>
      <c r="AL332" s="64"/>
      <c r="AM332" s="64"/>
      <c r="AN332" s="64"/>
      <c r="AO332" s="64"/>
      <c r="AP332" s="64"/>
      <c r="AQ332" s="23"/>
      <c r="AR332" s="23"/>
      <c r="AS332" s="23"/>
      <c r="AT332" s="23"/>
      <c r="AU332" s="64" t="s">
        <v>171</v>
      </c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</row>
    <row r="333" spans="1:64" ht="15" x14ac:dyDescent="0.2">
      <c r="AB333" s="23"/>
      <c r="AC333" s="23"/>
      <c r="AD333" s="23"/>
      <c r="AE333" s="23"/>
      <c r="AF333" s="23"/>
      <c r="AG333" s="23"/>
      <c r="AH333" s="24"/>
      <c r="AI333" s="24"/>
      <c r="AJ333" s="24"/>
      <c r="AK333" s="24"/>
      <c r="AL333" s="24"/>
      <c r="AM333" s="24"/>
      <c r="AN333" s="24"/>
      <c r="AO333" s="24"/>
      <c r="AP333" s="24"/>
      <c r="AQ333" s="23"/>
      <c r="AR333" s="23"/>
      <c r="AS333" s="23"/>
      <c r="AT333" s="23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</row>
    <row r="334" spans="1:64" ht="18" customHeight="1" x14ac:dyDescent="0.2">
      <c r="A334" s="59" t="s">
        <v>279</v>
      </c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23"/>
      <c r="AC334" s="23"/>
      <c r="AD334" s="23"/>
      <c r="AE334" s="23"/>
      <c r="AF334" s="23"/>
      <c r="AG334" s="23"/>
      <c r="AH334" s="61"/>
      <c r="AI334" s="61"/>
      <c r="AJ334" s="61"/>
      <c r="AK334" s="61"/>
      <c r="AL334" s="61"/>
      <c r="AM334" s="61"/>
      <c r="AN334" s="61"/>
      <c r="AO334" s="61"/>
      <c r="AP334" s="61"/>
      <c r="AQ334" s="23"/>
      <c r="AR334" s="23"/>
      <c r="AS334" s="23"/>
      <c r="AT334" s="23"/>
      <c r="AU334" s="62" t="s">
        <v>281</v>
      </c>
      <c r="AV334" s="63"/>
      <c r="AW334" s="63"/>
      <c r="AX334" s="63"/>
      <c r="AY334" s="63"/>
      <c r="AZ334" s="63"/>
      <c r="BA334" s="63"/>
      <c r="BB334" s="63"/>
      <c r="BC334" s="63"/>
      <c r="BD334" s="63"/>
      <c r="BE334" s="63"/>
      <c r="BF334" s="63"/>
    </row>
    <row r="335" spans="1:64" ht="12" customHeight="1" x14ac:dyDescent="0.2">
      <c r="AB335" s="23"/>
      <c r="AC335" s="23"/>
      <c r="AD335" s="23"/>
      <c r="AE335" s="23"/>
      <c r="AF335" s="23"/>
      <c r="AG335" s="23"/>
      <c r="AH335" s="64" t="s">
        <v>1</v>
      </c>
      <c r="AI335" s="64"/>
      <c r="AJ335" s="64"/>
      <c r="AK335" s="64"/>
      <c r="AL335" s="64"/>
      <c r="AM335" s="64"/>
      <c r="AN335" s="64"/>
      <c r="AO335" s="64"/>
      <c r="AP335" s="64"/>
      <c r="AQ335" s="23"/>
      <c r="AR335" s="23"/>
      <c r="AS335" s="23"/>
      <c r="AT335" s="23"/>
      <c r="AU335" s="64" t="s">
        <v>171</v>
      </c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</row>
  </sheetData>
  <mergeCells count="2602">
    <mergeCell ref="B8:AF8"/>
    <mergeCell ref="AH8:BA8"/>
    <mergeCell ref="BC8:BJ8"/>
    <mergeCell ref="A9:AF9"/>
    <mergeCell ref="AH9:BA9"/>
    <mergeCell ref="BC9:BJ9"/>
    <mergeCell ref="BN2:BZ2"/>
    <mergeCell ref="A3:BZ3"/>
    <mergeCell ref="B5:AF5"/>
    <mergeCell ref="AH5:AR5"/>
    <mergeCell ref="AT5:BA5"/>
    <mergeCell ref="A6:AF6"/>
    <mergeCell ref="AH6:AR6"/>
    <mergeCell ref="AT6:BA6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BB31:BF31"/>
    <mergeCell ref="BG31:BK31"/>
    <mergeCell ref="BL31:BP31"/>
    <mergeCell ref="BQ31:BT31"/>
    <mergeCell ref="BU31:BY31"/>
    <mergeCell ref="A39:BL39"/>
    <mergeCell ref="AI32:AM32"/>
    <mergeCell ref="AN32:AR32"/>
    <mergeCell ref="AS32:AW32"/>
    <mergeCell ref="AX32:BA32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40:BK40"/>
    <mergeCell ref="A41:D42"/>
    <mergeCell ref="E41:W42"/>
    <mergeCell ref="X41:AQ41"/>
    <mergeCell ref="AR41:BK41"/>
    <mergeCell ref="X42:AB42"/>
    <mergeCell ref="AC42:AG42"/>
    <mergeCell ref="AH42:AL42"/>
    <mergeCell ref="AM42:AQ42"/>
    <mergeCell ref="AR42:AV42"/>
    <mergeCell ref="A45:D45"/>
    <mergeCell ref="E45:W45"/>
    <mergeCell ref="X45:AB45"/>
    <mergeCell ref="AC45:AG45"/>
    <mergeCell ref="AH45:AL45"/>
    <mergeCell ref="AM45:AQ45"/>
    <mergeCell ref="AR45:AV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AS58:AW58"/>
    <mergeCell ref="AX58:BA58"/>
    <mergeCell ref="BB58:BF58"/>
    <mergeCell ref="BG58:BK58"/>
    <mergeCell ref="BL58:BP58"/>
    <mergeCell ref="BQ58:BT58"/>
    <mergeCell ref="A57:D58"/>
    <mergeCell ref="E57:T58"/>
    <mergeCell ref="U57:AM57"/>
    <mergeCell ref="AN57:BF57"/>
    <mergeCell ref="BG57:BY57"/>
    <mergeCell ref="U58:Y58"/>
    <mergeCell ref="Z58:AD58"/>
    <mergeCell ref="AE58:AH58"/>
    <mergeCell ref="AI58:AM58"/>
    <mergeCell ref="AN58:AR58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BG78:BK78"/>
    <mergeCell ref="BL78:BP78"/>
    <mergeCell ref="BQ78:BT78"/>
    <mergeCell ref="BU78:BY78"/>
    <mergeCell ref="A79:E79"/>
    <mergeCell ref="F79:T79"/>
    <mergeCell ref="U79:Y79"/>
    <mergeCell ref="Z79:AD79"/>
    <mergeCell ref="AE79:AH79"/>
    <mergeCell ref="AI79:AM79"/>
    <mergeCell ref="AE78:AH78"/>
    <mergeCell ref="AI78:AM78"/>
    <mergeCell ref="AN78:AR78"/>
    <mergeCell ref="AS78:AW78"/>
    <mergeCell ref="AX78:BA78"/>
    <mergeCell ref="BB78:BF78"/>
    <mergeCell ref="BU61:BY61"/>
    <mergeCell ref="A75:BL75"/>
    <mergeCell ref="A76:BY76"/>
    <mergeCell ref="A77:E78"/>
    <mergeCell ref="F77:T78"/>
    <mergeCell ref="U77:AM77"/>
    <mergeCell ref="AN77:BF77"/>
    <mergeCell ref="BG77:BY77"/>
    <mergeCell ref="U78:Y78"/>
    <mergeCell ref="Z78:AD78"/>
    <mergeCell ref="AS61:AW61"/>
    <mergeCell ref="AX61:BA61"/>
    <mergeCell ref="BB61:BF61"/>
    <mergeCell ref="BG61:BK61"/>
    <mergeCell ref="BL61:BP61"/>
    <mergeCell ref="BQ61:BT61"/>
    <mergeCell ref="AX80:BA80"/>
    <mergeCell ref="BB80:BF80"/>
    <mergeCell ref="BG80:BK80"/>
    <mergeCell ref="BL80:BP80"/>
    <mergeCell ref="BQ80:BT80"/>
    <mergeCell ref="BU80:BY80"/>
    <mergeCell ref="BQ79:BT79"/>
    <mergeCell ref="BU79:BY79"/>
    <mergeCell ref="A80:E80"/>
    <mergeCell ref="F80:T80"/>
    <mergeCell ref="U80:Y80"/>
    <mergeCell ref="Z80:AD80"/>
    <mergeCell ref="AE80:AH80"/>
    <mergeCell ref="AI80:AM80"/>
    <mergeCell ref="AN80:AR80"/>
    <mergeCell ref="AS80:AW80"/>
    <mergeCell ref="AN79:AR79"/>
    <mergeCell ref="AS79:AW79"/>
    <mergeCell ref="AX79:BA79"/>
    <mergeCell ref="BB79:BF79"/>
    <mergeCell ref="BG79:BK79"/>
    <mergeCell ref="BL79:BP79"/>
    <mergeCell ref="BQ81:BT81"/>
    <mergeCell ref="BU81:BY81"/>
    <mergeCell ref="A83:BL83"/>
    <mergeCell ref="A84:BK84"/>
    <mergeCell ref="A85:D86"/>
    <mergeCell ref="E85:W86"/>
    <mergeCell ref="X85:AQ85"/>
    <mergeCell ref="AR85:BK85"/>
    <mergeCell ref="X86:AB86"/>
    <mergeCell ref="AC86:AG86"/>
    <mergeCell ref="AN81:AR81"/>
    <mergeCell ref="AS81:AW81"/>
    <mergeCell ref="AX81:BA81"/>
    <mergeCell ref="BB81:BF81"/>
    <mergeCell ref="BG81:BK81"/>
    <mergeCell ref="BL81:BP81"/>
    <mergeCell ref="A81:E81"/>
    <mergeCell ref="F81:T81"/>
    <mergeCell ref="U81:Y81"/>
    <mergeCell ref="Z81:AD81"/>
    <mergeCell ref="AE81:AH81"/>
    <mergeCell ref="AI81:AM81"/>
    <mergeCell ref="AR87:AV87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A87:D87"/>
    <mergeCell ref="E87:W87"/>
    <mergeCell ref="X87:AB87"/>
    <mergeCell ref="AC87:AG87"/>
    <mergeCell ref="AH87:AL87"/>
    <mergeCell ref="AM87:AQ87"/>
    <mergeCell ref="AH86:AL86"/>
    <mergeCell ref="AM86:AQ86"/>
    <mergeCell ref="AR86:AV86"/>
    <mergeCell ref="AW86:BA86"/>
    <mergeCell ref="BB86:BF86"/>
    <mergeCell ref="BG86:BK86"/>
    <mergeCell ref="BB89:BF89"/>
    <mergeCell ref="BG89:BK89"/>
    <mergeCell ref="A103:BL103"/>
    <mergeCell ref="A104:BK104"/>
    <mergeCell ref="AW90:BA90"/>
    <mergeCell ref="BB90:BF90"/>
    <mergeCell ref="BG90:BK90"/>
    <mergeCell ref="A91:D91"/>
    <mergeCell ref="AR88:AV88"/>
    <mergeCell ref="AW88:BA88"/>
    <mergeCell ref="BB88:BF88"/>
    <mergeCell ref="BG88:BK88"/>
    <mergeCell ref="A89:D89"/>
    <mergeCell ref="E89:W89"/>
    <mergeCell ref="X89:AB89"/>
    <mergeCell ref="AC89:AG89"/>
    <mergeCell ref="AH89:AL89"/>
    <mergeCell ref="AM89:AQ89"/>
    <mergeCell ref="BB106:BF106"/>
    <mergeCell ref="BG106:BK106"/>
    <mergeCell ref="A107:E107"/>
    <mergeCell ref="F107:W107"/>
    <mergeCell ref="X107:AB107"/>
    <mergeCell ref="AC107:AG107"/>
    <mergeCell ref="AH107:AL107"/>
    <mergeCell ref="AM107:AQ107"/>
    <mergeCell ref="AR107:AV107"/>
    <mergeCell ref="AW107:BA107"/>
    <mergeCell ref="A105:E106"/>
    <mergeCell ref="F105:W106"/>
    <mergeCell ref="X105:AQ105"/>
    <mergeCell ref="AR105:BK105"/>
    <mergeCell ref="X106:AB106"/>
    <mergeCell ref="AC106:AG106"/>
    <mergeCell ref="AH106:AL106"/>
    <mergeCell ref="AM106:AQ106"/>
    <mergeCell ref="AR106:AV106"/>
    <mergeCell ref="AW106:BA106"/>
    <mergeCell ref="BB108:BF108"/>
    <mergeCell ref="BG108:BK108"/>
    <mergeCell ref="A109:E109"/>
    <mergeCell ref="F109:W109"/>
    <mergeCell ref="X109:AB109"/>
    <mergeCell ref="AC109:AG109"/>
    <mergeCell ref="AH109:AL109"/>
    <mergeCell ref="AM109:AQ109"/>
    <mergeCell ref="AR109:AV109"/>
    <mergeCell ref="AW109:BA109"/>
    <mergeCell ref="BB107:BF107"/>
    <mergeCell ref="BG107:BK107"/>
    <mergeCell ref="A108:E108"/>
    <mergeCell ref="F108:W108"/>
    <mergeCell ref="X108:AB108"/>
    <mergeCell ref="AC108:AG108"/>
    <mergeCell ref="AH108:AL108"/>
    <mergeCell ref="AM108:AQ108"/>
    <mergeCell ref="AR108:AV108"/>
    <mergeCell ref="AW108:BA108"/>
    <mergeCell ref="AX116:BA116"/>
    <mergeCell ref="BB116:BF116"/>
    <mergeCell ref="BG116:BK116"/>
    <mergeCell ref="BL116:BP116"/>
    <mergeCell ref="BQ116:BT116"/>
    <mergeCell ref="BU116:BY116"/>
    <mergeCell ref="U116:Y116"/>
    <mergeCell ref="Z116:AD116"/>
    <mergeCell ref="AE116:AH116"/>
    <mergeCell ref="AI116:AM116"/>
    <mergeCell ref="AN116:AR116"/>
    <mergeCell ref="AS116:AW116"/>
    <mergeCell ref="BB109:BF109"/>
    <mergeCell ref="BG109:BK109"/>
    <mergeCell ref="A112:BL112"/>
    <mergeCell ref="A113:BL113"/>
    <mergeCell ref="A114:BY114"/>
    <mergeCell ref="A115:C116"/>
    <mergeCell ref="D115:T116"/>
    <mergeCell ref="U115:AM115"/>
    <mergeCell ref="AN115:BF115"/>
    <mergeCell ref="BG115:BY115"/>
    <mergeCell ref="AX118:BA118"/>
    <mergeCell ref="BB118:BF118"/>
    <mergeCell ref="BG118:BK118"/>
    <mergeCell ref="BL118:BP118"/>
    <mergeCell ref="BQ118:BT118"/>
    <mergeCell ref="BU118:BY118"/>
    <mergeCell ref="BQ117:BT117"/>
    <mergeCell ref="BU117:BY117"/>
    <mergeCell ref="A118:C118"/>
    <mergeCell ref="D118:T118"/>
    <mergeCell ref="U118:Y118"/>
    <mergeCell ref="Z118:AD118"/>
    <mergeCell ref="AE118:AH118"/>
    <mergeCell ref="AI118:AM118"/>
    <mergeCell ref="AN118:AR118"/>
    <mergeCell ref="AS118:AW118"/>
    <mergeCell ref="AN117:AR117"/>
    <mergeCell ref="AS117:AW117"/>
    <mergeCell ref="AX117:BA117"/>
    <mergeCell ref="BB117:BF117"/>
    <mergeCell ref="BG117:BK117"/>
    <mergeCell ref="BL117:BP117"/>
    <mergeCell ref="A117:C117"/>
    <mergeCell ref="D117:T117"/>
    <mergeCell ref="U117:Y117"/>
    <mergeCell ref="Z117:AD117"/>
    <mergeCell ref="AE117:AH117"/>
    <mergeCell ref="AI117:AM117"/>
    <mergeCell ref="AE131:AI131"/>
    <mergeCell ref="AJ131:AN131"/>
    <mergeCell ref="AO131:AS131"/>
    <mergeCell ref="AT131:AX131"/>
    <mergeCell ref="AY131:BC131"/>
    <mergeCell ref="BD131:BH131"/>
    <mergeCell ref="BQ119:BT119"/>
    <mergeCell ref="BU119:BY119"/>
    <mergeCell ref="A128:BL128"/>
    <mergeCell ref="A129:BH129"/>
    <mergeCell ref="A130:C131"/>
    <mergeCell ref="D130:T131"/>
    <mergeCell ref="U130:AN130"/>
    <mergeCell ref="AO130:BH130"/>
    <mergeCell ref="U131:Y131"/>
    <mergeCell ref="Z131:AD131"/>
    <mergeCell ref="AN119:AR119"/>
    <mergeCell ref="AS119:AW119"/>
    <mergeCell ref="AX119:BA119"/>
    <mergeCell ref="BB119:BF119"/>
    <mergeCell ref="BG119:BK119"/>
    <mergeCell ref="BL119:BP119"/>
    <mergeCell ref="A119:C119"/>
    <mergeCell ref="D119:T119"/>
    <mergeCell ref="U119:Y119"/>
    <mergeCell ref="Z119:AD119"/>
    <mergeCell ref="AE119:AH119"/>
    <mergeCell ref="AI119:AM119"/>
    <mergeCell ref="AO133:AS133"/>
    <mergeCell ref="AT133:AX133"/>
    <mergeCell ref="AY133:BC133"/>
    <mergeCell ref="BD133:BH133"/>
    <mergeCell ref="A134:C134"/>
    <mergeCell ref="D134:T134"/>
    <mergeCell ref="U134:Y134"/>
    <mergeCell ref="Z134:AD134"/>
    <mergeCell ref="AE134:AI134"/>
    <mergeCell ref="AJ134:AN134"/>
    <mergeCell ref="AO132:AS132"/>
    <mergeCell ref="AT132:AX132"/>
    <mergeCell ref="AY132:BC132"/>
    <mergeCell ref="BD132:BH132"/>
    <mergeCell ref="A133:C133"/>
    <mergeCell ref="D133:T133"/>
    <mergeCell ref="U133:Y133"/>
    <mergeCell ref="Z133:AD133"/>
    <mergeCell ref="AE133:AI133"/>
    <mergeCell ref="AJ133:AN133"/>
    <mergeCell ref="A132:C132"/>
    <mergeCell ref="D132:T132"/>
    <mergeCell ref="U132:Y132"/>
    <mergeCell ref="Z132:AD132"/>
    <mergeCell ref="AE132:AI132"/>
    <mergeCell ref="AJ132:AN132"/>
    <mergeCell ref="BJ146:BX146"/>
    <mergeCell ref="AF147:AJ147"/>
    <mergeCell ref="AK147:AO147"/>
    <mergeCell ref="AP147:AT147"/>
    <mergeCell ref="AU147:AY147"/>
    <mergeCell ref="AZ147:BD147"/>
    <mergeCell ref="BE147:BI147"/>
    <mergeCell ref="BJ147:BN147"/>
    <mergeCell ref="BO147:BS147"/>
    <mergeCell ref="BT147:BX147"/>
    <mergeCell ref="A146:C147"/>
    <mergeCell ref="D146:P147"/>
    <mergeCell ref="Q146:U147"/>
    <mergeCell ref="V146:AE147"/>
    <mergeCell ref="AF146:AT146"/>
    <mergeCell ref="AU146:BI146"/>
    <mergeCell ref="AO134:AS134"/>
    <mergeCell ref="AT134:AX134"/>
    <mergeCell ref="AY134:BC134"/>
    <mergeCell ref="BD134:BH134"/>
    <mergeCell ref="A144:BL144"/>
    <mergeCell ref="A145:BL145"/>
    <mergeCell ref="AJ135:AN135"/>
    <mergeCell ref="AO135:AS135"/>
    <mergeCell ref="AT135:AX135"/>
    <mergeCell ref="AY135:BC135"/>
    <mergeCell ref="BE149:BI149"/>
    <mergeCell ref="BJ149:BN149"/>
    <mergeCell ref="BO149:BS149"/>
    <mergeCell ref="BT149:BX149"/>
    <mergeCell ref="A150:C150"/>
    <mergeCell ref="D150:P150"/>
    <mergeCell ref="Q150:U150"/>
    <mergeCell ref="V150:AE150"/>
    <mergeCell ref="AF150:AJ150"/>
    <mergeCell ref="AK150:AO150"/>
    <mergeCell ref="BT148:BX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AP148:AT148"/>
    <mergeCell ref="AU148:AY148"/>
    <mergeCell ref="AZ148:BD148"/>
    <mergeCell ref="BE148:BI148"/>
    <mergeCell ref="BJ148:BN148"/>
    <mergeCell ref="BO148:BS148"/>
    <mergeCell ref="A148:C148"/>
    <mergeCell ref="D148:P148"/>
    <mergeCell ref="Q148:U148"/>
    <mergeCell ref="V148:AE148"/>
    <mergeCell ref="AF148:AJ148"/>
    <mergeCell ref="AK148:AO148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BT150:BX150"/>
    <mergeCell ref="A185:BL185"/>
    <mergeCell ref="A186:C187"/>
    <mergeCell ref="D186:P187"/>
    <mergeCell ref="Q186:U187"/>
    <mergeCell ref="V186:AE187"/>
    <mergeCell ref="AF186:AT186"/>
    <mergeCell ref="AU186:BI186"/>
    <mergeCell ref="AF187:AJ187"/>
    <mergeCell ref="AK187:AO187"/>
    <mergeCell ref="AP150:AT150"/>
    <mergeCell ref="AU150:AY150"/>
    <mergeCell ref="AZ150:BD150"/>
    <mergeCell ref="BE150:BI150"/>
    <mergeCell ref="BJ150:BN150"/>
    <mergeCell ref="BO150:BS150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O228:AS228"/>
    <mergeCell ref="AT228:AX228"/>
    <mergeCell ref="AY228:BC228"/>
    <mergeCell ref="BD228:BH228"/>
    <mergeCell ref="BI228:BM228"/>
    <mergeCell ref="BN228:BR228"/>
    <mergeCell ref="A227:T228"/>
    <mergeCell ref="U227:AD227"/>
    <mergeCell ref="AE227:AN227"/>
    <mergeCell ref="AO227:AX227"/>
    <mergeCell ref="AY227:BH227"/>
    <mergeCell ref="BI227:BR227"/>
    <mergeCell ref="U228:Y228"/>
    <mergeCell ref="Z228:AD228"/>
    <mergeCell ref="AE228:AI228"/>
    <mergeCell ref="AJ228:AN228"/>
    <mergeCell ref="AP190:AT190"/>
    <mergeCell ref="AU190:AY190"/>
    <mergeCell ref="AZ190:BD190"/>
    <mergeCell ref="BE190:BI190"/>
    <mergeCell ref="A225:BL225"/>
    <mergeCell ref="A226:BR226"/>
    <mergeCell ref="BE191:BI191"/>
    <mergeCell ref="A192:C192"/>
    <mergeCell ref="D192:P192"/>
    <mergeCell ref="Q192:U192"/>
    <mergeCell ref="AO230:AS230"/>
    <mergeCell ref="AT230:AX230"/>
    <mergeCell ref="AY230:BC230"/>
    <mergeCell ref="BD230:BH230"/>
    <mergeCell ref="BI230:BM230"/>
    <mergeCell ref="BN230:BR230"/>
    <mergeCell ref="AT229:AX229"/>
    <mergeCell ref="AY229:BC229"/>
    <mergeCell ref="BD229:BH229"/>
    <mergeCell ref="BI229:BM229"/>
    <mergeCell ref="BN229:BR229"/>
    <mergeCell ref="A230:T230"/>
    <mergeCell ref="U230:Y230"/>
    <mergeCell ref="Z230:AD230"/>
    <mergeCell ref="AE230:AI230"/>
    <mergeCell ref="AJ230:AN230"/>
    <mergeCell ref="A229:T229"/>
    <mergeCell ref="U229:Y229"/>
    <mergeCell ref="Z229:AD229"/>
    <mergeCell ref="AE229:AI229"/>
    <mergeCell ref="AJ229:AN229"/>
    <mergeCell ref="AO229:AS229"/>
    <mergeCell ref="A244:C246"/>
    <mergeCell ref="D244:V246"/>
    <mergeCell ref="W244:AH244"/>
    <mergeCell ref="AI244:AT244"/>
    <mergeCell ref="AU244:AZ244"/>
    <mergeCell ref="BA244:BF244"/>
    <mergeCell ref="AT231:AX231"/>
    <mergeCell ref="AY231:BC231"/>
    <mergeCell ref="BD231:BH231"/>
    <mergeCell ref="BI231:BM231"/>
    <mergeCell ref="BN231:BR231"/>
    <mergeCell ref="A243:BL243"/>
    <mergeCell ref="BI232:BM232"/>
    <mergeCell ref="BN232:BR232"/>
    <mergeCell ref="A233:T233"/>
    <mergeCell ref="U233:Y233"/>
    <mergeCell ref="A231:T231"/>
    <mergeCell ref="U231:Y231"/>
    <mergeCell ref="Z231:AD231"/>
    <mergeCell ref="AE231:AI231"/>
    <mergeCell ref="AJ231:AN231"/>
    <mergeCell ref="AO231:AS231"/>
    <mergeCell ref="BJ245:BL246"/>
    <mergeCell ref="W246:Y246"/>
    <mergeCell ref="Z246:AB246"/>
    <mergeCell ref="AC246:AE246"/>
    <mergeCell ref="AF246:AH246"/>
    <mergeCell ref="AI246:AK246"/>
    <mergeCell ref="AL246:AN246"/>
    <mergeCell ref="AO246:AQ246"/>
    <mergeCell ref="AR246:AT246"/>
    <mergeCell ref="BG244:BL244"/>
    <mergeCell ref="W245:AB245"/>
    <mergeCell ref="AC245:AH245"/>
    <mergeCell ref="AI245:AN245"/>
    <mergeCell ref="AO245:AT245"/>
    <mergeCell ref="AU245:AW246"/>
    <mergeCell ref="AX245:AZ246"/>
    <mergeCell ref="BA245:BC246"/>
    <mergeCell ref="BD245:BF246"/>
    <mergeCell ref="BG245:BI246"/>
    <mergeCell ref="AL248:AN248"/>
    <mergeCell ref="AO248:AQ248"/>
    <mergeCell ref="AR248:AT248"/>
    <mergeCell ref="AU248:AW248"/>
    <mergeCell ref="AX248:AZ248"/>
    <mergeCell ref="BA247:BC247"/>
    <mergeCell ref="BD247:BF247"/>
    <mergeCell ref="BG247:BI247"/>
    <mergeCell ref="BJ247:BL247"/>
    <mergeCell ref="A248:C248"/>
    <mergeCell ref="D248:V248"/>
    <mergeCell ref="W248:Y248"/>
    <mergeCell ref="Z248:AB248"/>
    <mergeCell ref="AC248:AE248"/>
    <mergeCell ref="AF248:AH248"/>
    <mergeCell ref="AI247:AK247"/>
    <mergeCell ref="AL247:AN247"/>
    <mergeCell ref="AO247:AQ247"/>
    <mergeCell ref="AR247:AT247"/>
    <mergeCell ref="AU247:AW247"/>
    <mergeCell ref="AX247:AZ247"/>
    <mergeCell ref="A247:C247"/>
    <mergeCell ref="D247:V247"/>
    <mergeCell ref="W247:Y247"/>
    <mergeCell ref="Z247:AB247"/>
    <mergeCell ref="AC247:AE247"/>
    <mergeCell ref="AF247:AH247"/>
    <mergeCell ref="A260:BS260"/>
    <mergeCell ref="A261:F262"/>
    <mergeCell ref="G261:S262"/>
    <mergeCell ref="T261:Z262"/>
    <mergeCell ref="AA261:AO261"/>
    <mergeCell ref="AP261:BD261"/>
    <mergeCell ref="BE261:BS261"/>
    <mergeCell ref="AA262:AE262"/>
    <mergeCell ref="AF262:AJ262"/>
    <mergeCell ref="AK262:AO262"/>
    <mergeCell ref="BA249:BC249"/>
    <mergeCell ref="BD249:BF249"/>
    <mergeCell ref="BG249:BI249"/>
    <mergeCell ref="BJ249:BL249"/>
    <mergeCell ref="A258:BL258"/>
    <mergeCell ref="A259:BS259"/>
    <mergeCell ref="AF250:AH250"/>
    <mergeCell ref="AI250:AK250"/>
    <mergeCell ref="AL250:AN250"/>
    <mergeCell ref="AO250:AQ250"/>
    <mergeCell ref="AI249:AK249"/>
    <mergeCell ref="AL249:AN249"/>
    <mergeCell ref="AO249:AQ249"/>
    <mergeCell ref="AR249:AT249"/>
    <mergeCell ref="AU249:AW249"/>
    <mergeCell ref="AX249:AZ249"/>
    <mergeCell ref="A249:C249"/>
    <mergeCell ref="D249:V249"/>
    <mergeCell ref="W249:Y249"/>
    <mergeCell ref="Z249:AB249"/>
    <mergeCell ref="AC249:AE249"/>
    <mergeCell ref="AF249:AH249"/>
    <mergeCell ref="AP263:AT263"/>
    <mergeCell ref="AU263:AY263"/>
    <mergeCell ref="AZ263:BD263"/>
    <mergeCell ref="BE263:BI263"/>
    <mergeCell ref="BJ263:BN263"/>
    <mergeCell ref="BO263:BS263"/>
    <mergeCell ref="A263:F263"/>
    <mergeCell ref="G263:S263"/>
    <mergeCell ref="T263:Z263"/>
    <mergeCell ref="AA263:AE263"/>
    <mergeCell ref="AF263:AJ263"/>
    <mergeCell ref="AK263:AO263"/>
    <mergeCell ref="AP262:AT262"/>
    <mergeCell ref="AU262:AY262"/>
    <mergeCell ref="AZ262:BD262"/>
    <mergeCell ref="BE262:BI262"/>
    <mergeCell ref="BJ262:BN262"/>
    <mergeCell ref="BO262:BS262"/>
    <mergeCell ref="AP265:AT265"/>
    <mergeCell ref="AU265:AY265"/>
    <mergeCell ref="AZ265:BD265"/>
    <mergeCell ref="BE265:BI265"/>
    <mergeCell ref="BJ265:BN265"/>
    <mergeCell ref="BO265:BS265"/>
    <mergeCell ref="A265:F265"/>
    <mergeCell ref="G265:S265"/>
    <mergeCell ref="T265:Z265"/>
    <mergeCell ref="AA265:AE265"/>
    <mergeCell ref="AF265:AJ265"/>
    <mergeCell ref="AK265:AO265"/>
    <mergeCell ref="AP264:AT264"/>
    <mergeCell ref="AU264:AY264"/>
    <mergeCell ref="AZ264:BD264"/>
    <mergeCell ref="BE264:BI264"/>
    <mergeCell ref="BJ264:BN264"/>
    <mergeCell ref="BO264:BS264"/>
    <mergeCell ref="A264:F264"/>
    <mergeCell ref="G264:S264"/>
    <mergeCell ref="T264:Z264"/>
    <mergeCell ref="AA264:AE264"/>
    <mergeCell ref="AF264:AJ264"/>
    <mergeCell ref="AK264:AO264"/>
    <mergeCell ref="A273:F273"/>
    <mergeCell ref="G273:S273"/>
    <mergeCell ref="T273:Z273"/>
    <mergeCell ref="AA273:AE273"/>
    <mergeCell ref="AF273:AJ273"/>
    <mergeCell ref="AK273:AO273"/>
    <mergeCell ref="AP273:AT273"/>
    <mergeCell ref="A269:BL269"/>
    <mergeCell ref="A270:BD270"/>
    <mergeCell ref="A271:F272"/>
    <mergeCell ref="G271:S272"/>
    <mergeCell ref="T271:Z272"/>
    <mergeCell ref="AA271:AO271"/>
    <mergeCell ref="AP271:BD271"/>
    <mergeCell ref="AA272:AE272"/>
    <mergeCell ref="AF272:AJ272"/>
    <mergeCell ref="AK272:AO272"/>
    <mergeCell ref="A280:BL280"/>
    <mergeCell ref="A281:BM281"/>
    <mergeCell ref="A282:M283"/>
    <mergeCell ref="N282:U283"/>
    <mergeCell ref="V282:Z283"/>
    <mergeCell ref="AA282:AI282"/>
    <mergeCell ref="AJ282:AR282"/>
    <mergeCell ref="AS282:BA282"/>
    <mergeCell ref="BB282:BJ282"/>
    <mergeCell ref="BK282:BS282"/>
    <mergeCell ref="AZ274:BD274"/>
    <mergeCell ref="A275:F275"/>
    <mergeCell ref="G275:S275"/>
    <mergeCell ref="T275:Z275"/>
    <mergeCell ref="AA275:AE275"/>
    <mergeCell ref="AF275:AJ275"/>
    <mergeCell ref="AK275:AO275"/>
    <mergeCell ref="AP275:AT275"/>
    <mergeCell ref="AU275:AY275"/>
    <mergeCell ref="AZ275:BD275"/>
    <mergeCell ref="A274:F274"/>
    <mergeCell ref="G274:S274"/>
    <mergeCell ref="T274:Z274"/>
    <mergeCell ref="AA274:AE274"/>
    <mergeCell ref="AF274:AJ274"/>
    <mergeCell ref="AK274:AO274"/>
    <mergeCell ref="AP274:AT274"/>
    <mergeCell ref="AU274:AY274"/>
    <mergeCell ref="BP284:BS284"/>
    <mergeCell ref="A285:M285"/>
    <mergeCell ref="N285:U285"/>
    <mergeCell ref="V285:Z285"/>
    <mergeCell ref="AA285:AE285"/>
    <mergeCell ref="AF285:AI285"/>
    <mergeCell ref="AJ285:AN285"/>
    <mergeCell ref="AO285:AR285"/>
    <mergeCell ref="AS285:AW285"/>
    <mergeCell ref="AX285:BA285"/>
    <mergeCell ref="AO284:AR284"/>
    <mergeCell ref="AS284:AW284"/>
    <mergeCell ref="AX284:BA284"/>
    <mergeCell ref="BB284:BF284"/>
    <mergeCell ref="BG284:BJ284"/>
    <mergeCell ref="BK284:BO284"/>
    <mergeCell ref="BB283:BF283"/>
    <mergeCell ref="BG283:BJ283"/>
    <mergeCell ref="BK283:BO283"/>
    <mergeCell ref="BP283:BS283"/>
    <mergeCell ref="A284:M284"/>
    <mergeCell ref="N284:U284"/>
    <mergeCell ref="V284:Z284"/>
    <mergeCell ref="AA284:AE284"/>
    <mergeCell ref="AF284:AI284"/>
    <mergeCell ref="AJ284:AN284"/>
    <mergeCell ref="AA283:AE283"/>
    <mergeCell ref="AF283:AI283"/>
    <mergeCell ref="AJ283:AN283"/>
    <mergeCell ref="AO283:AR283"/>
    <mergeCell ref="AS283:AW283"/>
    <mergeCell ref="AX283:BA283"/>
    <mergeCell ref="BP286:BS286"/>
    <mergeCell ref="A289:BL289"/>
    <mergeCell ref="A290:BL290"/>
    <mergeCell ref="A293:BL293"/>
    <mergeCell ref="A294:BL294"/>
    <mergeCell ref="A295:BL295"/>
    <mergeCell ref="AO286:AR286"/>
    <mergeCell ref="AS286:AW286"/>
    <mergeCell ref="AX286:BA286"/>
    <mergeCell ref="BB286:BF286"/>
    <mergeCell ref="BG286:BJ286"/>
    <mergeCell ref="BK286:BO286"/>
    <mergeCell ref="BB285:BF285"/>
    <mergeCell ref="BG285:BJ285"/>
    <mergeCell ref="BK285:BO285"/>
    <mergeCell ref="BP285:BS285"/>
    <mergeCell ref="A286:M286"/>
    <mergeCell ref="N286:U286"/>
    <mergeCell ref="V286:Z286"/>
    <mergeCell ref="AA286:AE286"/>
    <mergeCell ref="AF286:AI286"/>
    <mergeCell ref="AJ286:AN286"/>
    <mergeCell ref="AK298:AP298"/>
    <mergeCell ref="AQ298:AV298"/>
    <mergeCell ref="AW298:BA298"/>
    <mergeCell ref="BB298:BF298"/>
    <mergeCell ref="BG298:BL298"/>
    <mergeCell ref="A299:F299"/>
    <mergeCell ref="G299:S299"/>
    <mergeCell ref="T299:Y299"/>
    <mergeCell ref="Z299:AD299"/>
    <mergeCell ref="AE299:AJ299"/>
    <mergeCell ref="AQ296:AV297"/>
    <mergeCell ref="AW296:BF296"/>
    <mergeCell ref="BG296:BL297"/>
    <mergeCell ref="AW297:BA297"/>
    <mergeCell ref="BB297:BF297"/>
    <mergeCell ref="A298:F298"/>
    <mergeCell ref="G298:S298"/>
    <mergeCell ref="T298:Y298"/>
    <mergeCell ref="Z298:AD298"/>
    <mergeCell ref="AE298:AJ298"/>
    <mergeCell ref="A296:F297"/>
    <mergeCell ref="G296:S297"/>
    <mergeCell ref="T296:Y297"/>
    <mergeCell ref="Z296:AD297"/>
    <mergeCell ref="AE296:AJ297"/>
    <mergeCell ref="AK296:AP297"/>
    <mergeCell ref="AK300:AP300"/>
    <mergeCell ref="AQ300:AV300"/>
    <mergeCell ref="AW300:BA300"/>
    <mergeCell ref="BB300:BF300"/>
    <mergeCell ref="BG300:BL300"/>
    <mergeCell ref="A304:BL304"/>
    <mergeCell ref="BG301:BL301"/>
    <mergeCell ref="A302:F302"/>
    <mergeCell ref="G302:S302"/>
    <mergeCell ref="T302:Y302"/>
    <mergeCell ref="AK299:AP299"/>
    <mergeCell ref="AQ299:AV299"/>
    <mergeCell ref="AW299:BA299"/>
    <mergeCell ref="BB299:BF299"/>
    <mergeCell ref="BG299:BL299"/>
    <mergeCell ref="A300:F300"/>
    <mergeCell ref="G300:S300"/>
    <mergeCell ref="T300:Y300"/>
    <mergeCell ref="Z300:AD300"/>
    <mergeCell ref="AE300:AJ300"/>
    <mergeCell ref="AT307:AW308"/>
    <mergeCell ref="AX307:BG307"/>
    <mergeCell ref="BH307:BL308"/>
    <mergeCell ref="Z308:AD308"/>
    <mergeCell ref="AE308:AI308"/>
    <mergeCell ref="AX308:BB308"/>
    <mergeCell ref="BC308:BG308"/>
    <mergeCell ref="A305:BL305"/>
    <mergeCell ref="A306:F308"/>
    <mergeCell ref="G306:P308"/>
    <mergeCell ref="Q306:AN306"/>
    <mergeCell ref="AO306:BL306"/>
    <mergeCell ref="Q307:U308"/>
    <mergeCell ref="V307:Y308"/>
    <mergeCell ref="Z307:AI307"/>
    <mergeCell ref="AJ307:AN308"/>
    <mergeCell ref="AO307:AS308"/>
    <mergeCell ref="AJ310:AN310"/>
    <mergeCell ref="AO310:AS310"/>
    <mergeCell ref="AT310:AW310"/>
    <mergeCell ref="AX310:BB310"/>
    <mergeCell ref="BC310:BG310"/>
    <mergeCell ref="BH310:BL310"/>
    <mergeCell ref="A310:F310"/>
    <mergeCell ref="G310:P310"/>
    <mergeCell ref="Q310:U310"/>
    <mergeCell ref="V310:Y310"/>
    <mergeCell ref="Z310:AD310"/>
    <mergeCell ref="AE310:AI310"/>
    <mergeCell ref="AJ309:AN309"/>
    <mergeCell ref="AO309:AS309"/>
    <mergeCell ref="AT309:AW309"/>
    <mergeCell ref="AX309:BB309"/>
    <mergeCell ref="BC309:BG309"/>
    <mergeCell ref="BH309:BL309"/>
    <mergeCell ref="A309:F309"/>
    <mergeCell ref="G309:P309"/>
    <mergeCell ref="Q309:U309"/>
    <mergeCell ref="V309:Y309"/>
    <mergeCell ref="Z309:AD309"/>
    <mergeCell ref="AE309:AI309"/>
    <mergeCell ref="A313:BL313"/>
    <mergeCell ref="A314:BL314"/>
    <mergeCell ref="A315:F316"/>
    <mergeCell ref="G315:S316"/>
    <mergeCell ref="T315:Y316"/>
    <mergeCell ref="Z315:AD316"/>
    <mergeCell ref="AE315:AJ316"/>
    <mergeCell ref="AK315:AP316"/>
    <mergeCell ref="AQ315:AV316"/>
    <mergeCell ref="AW315:BD316"/>
    <mergeCell ref="AJ311:AN311"/>
    <mergeCell ref="AO311:AS311"/>
    <mergeCell ref="AT311:AW311"/>
    <mergeCell ref="AX311:BB311"/>
    <mergeCell ref="BC311:BG311"/>
    <mergeCell ref="BH311:BL311"/>
    <mergeCell ref="A311:F311"/>
    <mergeCell ref="G311:P311"/>
    <mergeCell ref="Q311:U311"/>
    <mergeCell ref="V311:Y311"/>
    <mergeCell ref="Z311:AD311"/>
    <mergeCell ref="AE311:AI311"/>
    <mergeCell ref="AQ318:AV318"/>
    <mergeCell ref="AW318:BD318"/>
    <mergeCell ref="BE318:BL318"/>
    <mergeCell ref="A319:F319"/>
    <mergeCell ref="G319:S319"/>
    <mergeCell ref="T319:Y319"/>
    <mergeCell ref="Z319:AD319"/>
    <mergeCell ref="AE319:AJ319"/>
    <mergeCell ref="AK319:AP319"/>
    <mergeCell ref="AQ319:AV319"/>
    <mergeCell ref="A318:F318"/>
    <mergeCell ref="G318:S318"/>
    <mergeCell ref="T318:Y318"/>
    <mergeCell ref="Z318:AD318"/>
    <mergeCell ref="AE318:AJ318"/>
    <mergeCell ref="AK318:AP318"/>
    <mergeCell ref="BE315:BL316"/>
    <mergeCell ref="A317:F317"/>
    <mergeCell ref="G317:S317"/>
    <mergeCell ref="T317:Y317"/>
    <mergeCell ref="Z317:AD317"/>
    <mergeCell ref="AE317:AJ317"/>
    <mergeCell ref="AK317:AP317"/>
    <mergeCell ref="AQ317:AV317"/>
    <mergeCell ref="AW317:BD317"/>
    <mergeCell ref="BE317:BL317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334:AA334"/>
    <mergeCell ref="AH334:AP334"/>
    <mergeCell ref="AU334:BF334"/>
    <mergeCell ref="AH335:AP335"/>
    <mergeCell ref="AU335:BF335"/>
    <mergeCell ref="A32:D32"/>
    <mergeCell ref="E32:T32"/>
    <mergeCell ref="U32:Y32"/>
    <mergeCell ref="Z32:AD32"/>
    <mergeCell ref="AE32:AH32"/>
    <mergeCell ref="A327:BL327"/>
    <mergeCell ref="A331:AA331"/>
    <mergeCell ref="AH331:AP331"/>
    <mergeCell ref="AU331:BF331"/>
    <mergeCell ref="AH332:AP332"/>
    <mergeCell ref="AU332:BF332"/>
    <mergeCell ref="AW319:BD319"/>
    <mergeCell ref="BE319:BL319"/>
    <mergeCell ref="A321:BL321"/>
    <mergeCell ref="A322:BL322"/>
    <mergeCell ref="A325:BL325"/>
    <mergeCell ref="A326:BL326"/>
    <mergeCell ref="BU34:BY34"/>
    <mergeCell ref="A35:D35"/>
    <mergeCell ref="E35:T35"/>
    <mergeCell ref="U35:Y35"/>
    <mergeCell ref="Z35:AD35"/>
    <mergeCell ref="AE35:AH35"/>
    <mergeCell ref="AI35:AM35"/>
    <mergeCell ref="AN35:AR35"/>
    <mergeCell ref="AS35:AW35"/>
    <mergeCell ref="AX35:BA35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L36:BP36"/>
    <mergeCell ref="BQ36:BT36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I36:AM36"/>
    <mergeCell ref="AN36:AR36"/>
    <mergeCell ref="AS36:AW36"/>
    <mergeCell ref="AX36:BA36"/>
    <mergeCell ref="BB36:BF36"/>
    <mergeCell ref="BG36:BK36"/>
    <mergeCell ref="BB35:BF35"/>
    <mergeCell ref="BG35:BK35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A46:D46"/>
    <mergeCell ref="E46:W46"/>
    <mergeCell ref="X46:AB46"/>
    <mergeCell ref="AC46:AG46"/>
    <mergeCell ref="AH46:AL46"/>
    <mergeCell ref="BU37:BY37"/>
    <mergeCell ref="AS37:AW37"/>
    <mergeCell ref="AX37:BA37"/>
    <mergeCell ref="BB37:BF37"/>
    <mergeCell ref="BG37:BK37"/>
    <mergeCell ref="BL37:BP37"/>
    <mergeCell ref="BQ37:BT37"/>
    <mergeCell ref="AW45:BA45"/>
    <mergeCell ref="BB45:BF45"/>
    <mergeCell ref="BG45:BK45"/>
    <mergeCell ref="AM46:AQ46"/>
    <mergeCell ref="AR46:AV46"/>
    <mergeCell ref="AW46:BA46"/>
    <mergeCell ref="BB46:BF46"/>
    <mergeCell ref="AW44:BA44"/>
    <mergeCell ref="BB44:BF44"/>
    <mergeCell ref="BG44:BK44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AN62:AR62"/>
    <mergeCell ref="AS62:AW62"/>
    <mergeCell ref="AX62:BA62"/>
    <mergeCell ref="BG51:BK51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51:BA51"/>
    <mergeCell ref="BB51:BF51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50:BA50"/>
    <mergeCell ref="BB50:BF50"/>
    <mergeCell ref="A54:BY54"/>
    <mergeCell ref="A55:BY55"/>
    <mergeCell ref="A56:BY56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62:D62"/>
    <mergeCell ref="E62:T62"/>
    <mergeCell ref="U62:Y62"/>
    <mergeCell ref="Z62:AD62"/>
    <mergeCell ref="AE62:AH62"/>
    <mergeCell ref="AI62:AM62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B71:BF71"/>
    <mergeCell ref="BG71:BK71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BU70:BY70"/>
    <mergeCell ref="A71:D71"/>
    <mergeCell ref="E71:T71"/>
    <mergeCell ref="U71:Y71"/>
    <mergeCell ref="Z71:AD71"/>
    <mergeCell ref="AE71:AH71"/>
    <mergeCell ref="AI71:AM71"/>
    <mergeCell ref="AN71:AR71"/>
    <mergeCell ref="AS71:AW71"/>
    <mergeCell ref="AX71:BA71"/>
    <mergeCell ref="AS70:AW70"/>
    <mergeCell ref="AX70:BA70"/>
    <mergeCell ref="BB70:BF70"/>
    <mergeCell ref="BG70:BK70"/>
    <mergeCell ref="BL70:BP70"/>
    <mergeCell ref="BQ70:BT70"/>
    <mergeCell ref="A90:D90"/>
    <mergeCell ref="E90:W90"/>
    <mergeCell ref="X90:AB90"/>
    <mergeCell ref="AC90:AG90"/>
    <mergeCell ref="AH90:AL90"/>
    <mergeCell ref="AM90:AQ90"/>
    <mergeCell ref="AR90:AV90"/>
    <mergeCell ref="BU73:BY73"/>
    <mergeCell ref="AS73:AW73"/>
    <mergeCell ref="AX73:BA73"/>
    <mergeCell ref="BB73:BF73"/>
    <mergeCell ref="BG73:BK73"/>
    <mergeCell ref="BL73:BP73"/>
    <mergeCell ref="BQ73:BT73"/>
    <mergeCell ref="BL72:BP72"/>
    <mergeCell ref="BQ72:BT72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I72:AM72"/>
    <mergeCell ref="AN72:AR72"/>
    <mergeCell ref="AS72:AW72"/>
    <mergeCell ref="AX72:BA72"/>
    <mergeCell ref="BB72:BF72"/>
    <mergeCell ref="BG72:BK72"/>
    <mergeCell ref="AR89:AV89"/>
    <mergeCell ref="AW89:BA89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E91:W91"/>
    <mergeCell ref="X91:AB91"/>
    <mergeCell ref="AC91:AG91"/>
    <mergeCell ref="AH91:AL91"/>
    <mergeCell ref="AM91:AQ91"/>
    <mergeCell ref="AR91:AV91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5:BA95"/>
    <mergeCell ref="BB95:BF95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8:BA98"/>
    <mergeCell ref="BB98:BF98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101:BA101"/>
    <mergeCell ref="BB101:BF101"/>
    <mergeCell ref="BG101:BK101"/>
    <mergeCell ref="AW100:BA100"/>
    <mergeCell ref="BB100:BF100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99:BA99"/>
    <mergeCell ref="BB99:BF99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BU120:BY120"/>
    <mergeCell ref="A121:C121"/>
    <mergeCell ref="D121:T121"/>
    <mergeCell ref="U121:Y121"/>
    <mergeCell ref="Z121:AD121"/>
    <mergeCell ref="AE121:AH121"/>
    <mergeCell ref="AI121:AM121"/>
    <mergeCell ref="AN121:AR121"/>
    <mergeCell ref="AS121:AW121"/>
    <mergeCell ref="AX121:BA121"/>
    <mergeCell ref="AS120:AW120"/>
    <mergeCell ref="AX120:BA120"/>
    <mergeCell ref="BB120:BF120"/>
    <mergeCell ref="BG120:BK120"/>
    <mergeCell ref="BL120:BP120"/>
    <mergeCell ref="BQ120:BT120"/>
    <mergeCell ref="A120:C120"/>
    <mergeCell ref="D120:T120"/>
    <mergeCell ref="U120:Y120"/>
    <mergeCell ref="Z120:AD120"/>
    <mergeCell ref="AE120:AH120"/>
    <mergeCell ref="AI120:AM120"/>
    <mergeCell ref="AN120:AR120"/>
    <mergeCell ref="BL122:BP122"/>
    <mergeCell ref="BQ122:BT122"/>
    <mergeCell ref="BU122:BY122"/>
    <mergeCell ref="A123:C123"/>
    <mergeCell ref="D123:T123"/>
    <mergeCell ref="U123:Y123"/>
    <mergeCell ref="Z123:AD123"/>
    <mergeCell ref="AE123:AH123"/>
    <mergeCell ref="AI123:AM123"/>
    <mergeCell ref="AN123:AR123"/>
    <mergeCell ref="AI122:AM122"/>
    <mergeCell ref="AN122:AR122"/>
    <mergeCell ref="AS122:AW122"/>
    <mergeCell ref="AX122:BA122"/>
    <mergeCell ref="BB122:BF122"/>
    <mergeCell ref="BG122:BK122"/>
    <mergeCell ref="BB121:BF121"/>
    <mergeCell ref="BG121:BK121"/>
    <mergeCell ref="BL121:BP121"/>
    <mergeCell ref="BQ121:BT121"/>
    <mergeCell ref="BU121:BY121"/>
    <mergeCell ref="A122:C122"/>
    <mergeCell ref="D122:T122"/>
    <mergeCell ref="U122:Y122"/>
    <mergeCell ref="Z122:AD122"/>
    <mergeCell ref="AE122:AH122"/>
    <mergeCell ref="BB124:BF124"/>
    <mergeCell ref="BG124:BK124"/>
    <mergeCell ref="BL124:BP124"/>
    <mergeCell ref="BQ124:BT124"/>
    <mergeCell ref="BU124:BY124"/>
    <mergeCell ref="A125:C125"/>
    <mergeCell ref="D125:T125"/>
    <mergeCell ref="U125:Y125"/>
    <mergeCell ref="Z125:AD125"/>
    <mergeCell ref="AE125:AH125"/>
    <mergeCell ref="BU123:BY123"/>
    <mergeCell ref="A124:C124"/>
    <mergeCell ref="D124:T124"/>
    <mergeCell ref="U124:Y124"/>
    <mergeCell ref="Z124:AD124"/>
    <mergeCell ref="AE124:AH124"/>
    <mergeCell ref="AI124:AM124"/>
    <mergeCell ref="AN124:AR124"/>
    <mergeCell ref="AS124:AW124"/>
    <mergeCell ref="AX124:BA124"/>
    <mergeCell ref="AS123:AW123"/>
    <mergeCell ref="AX123:BA123"/>
    <mergeCell ref="BB123:BF123"/>
    <mergeCell ref="BG123:BK123"/>
    <mergeCell ref="BL123:BP123"/>
    <mergeCell ref="BQ123:BT123"/>
    <mergeCell ref="BU126:BY126"/>
    <mergeCell ref="AS126:AW126"/>
    <mergeCell ref="AX126:BA126"/>
    <mergeCell ref="BB126:BF126"/>
    <mergeCell ref="BG126:BK126"/>
    <mergeCell ref="BL126:BP126"/>
    <mergeCell ref="BQ126:BT126"/>
    <mergeCell ref="BL125:BP125"/>
    <mergeCell ref="BQ125:BT125"/>
    <mergeCell ref="BU125:BY125"/>
    <mergeCell ref="A126:C126"/>
    <mergeCell ref="D126:T126"/>
    <mergeCell ref="U126:Y126"/>
    <mergeCell ref="Z126:AD126"/>
    <mergeCell ref="AE126:AH126"/>
    <mergeCell ref="AI126:AM126"/>
    <mergeCell ref="AN126:AR126"/>
    <mergeCell ref="AI125:AM125"/>
    <mergeCell ref="AN125:AR125"/>
    <mergeCell ref="AS125:AW125"/>
    <mergeCell ref="AX125:BA125"/>
    <mergeCell ref="BB125:BF125"/>
    <mergeCell ref="BG125:BK125"/>
    <mergeCell ref="BD136:BH136"/>
    <mergeCell ref="A137:C137"/>
    <mergeCell ref="D137:T137"/>
    <mergeCell ref="U137:Y137"/>
    <mergeCell ref="Z137:AD137"/>
    <mergeCell ref="AE137:AI137"/>
    <mergeCell ref="AJ137:AN137"/>
    <mergeCell ref="AO137:AS137"/>
    <mergeCell ref="AT137:AX137"/>
    <mergeCell ref="AY137:BC137"/>
    <mergeCell ref="BD135:BH135"/>
    <mergeCell ref="A136:C136"/>
    <mergeCell ref="D136:T136"/>
    <mergeCell ref="U136:Y136"/>
    <mergeCell ref="Z136:AD136"/>
    <mergeCell ref="AE136:AI136"/>
    <mergeCell ref="AJ136:AN136"/>
    <mergeCell ref="AO136:AS136"/>
    <mergeCell ref="AT136:AX136"/>
    <mergeCell ref="AY136:BC136"/>
    <mergeCell ref="A135:C135"/>
    <mergeCell ref="D135:T135"/>
    <mergeCell ref="U135:Y135"/>
    <mergeCell ref="Z135:AD135"/>
    <mergeCell ref="AE135:AI135"/>
    <mergeCell ref="BD138:BH138"/>
    <mergeCell ref="A139:C139"/>
    <mergeCell ref="D139:T139"/>
    <mergeCell ref="U139:Y139"/>
    <mergeCell ref="Z139:AD139"/>
    <mergeCell ref="AE139:AI139"/>
    <mergeCell ref="AJ139:AN139"/>
    <mergeCell ref="AO139:AS139"/>
    <mergeCell ref="AT139:AX139"/>
    <mergeCell ref="AY139:BC139"/>
    <mergeCell ref="BD137:BH137"/>
    <mergeCell ref="A138:C138"/>
    <mergeCell ref="D138:T138"/>
    <mergeCell ref="U138:Y138"/>
    <mergeCell ref="Z138:AD138"/>
    <mergeCell ref="AE138:AI138"/>
    <mergeCell ref="AJ138:AN138"/>
    <mergeCell ref="AO138:AS138"/>
    <mergeCell ref="AT138:AX138"/>
    <mergeCell ref="AY138:BC138"/>
    <mergeCell ref="BD141:BH141"/>
    <mergeCell ref="BD140:BH140"/>
    <mergeCell ref="A141:C141"/>
    <mergeCell ref="D141:T141"/>
    <mergeCell ref="U141:Y141"/>
    <mergeCell ref="Z141:AD141"/>
    <mergeCell ref="AE141:AI141"/>
    <mergeCell ref="AJ141:AN141"/>
    <mergeCell ref="AO141:AS141"/>
    <mergeCell ref="AT141:AX141"/>
    <mergeCell ref="AY141:BC141"/>
    <mergeCell ref="BD139:BH139"/>
    <mergeCell ref="A140:C140"/>
    <mergeCell ref="D140:T140"/>
    <mergeCell ref="U140:Y140"/>
    <mergeCell ref="Z140:AD140"/>
    <mergeCell ref="AE140:AI140"/>
    <mergeCell ref="AJ140:AN140"/>
    <mergeCell ref="AO140:AS140"/>
    <mergeCell ref="AT140:AX140"/>
    <mergeCell ref="AY140:BC140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P154:AT154"/>
    <mergeCell ref="AU154:AY154"/>
    <mergeCell ref="AZ154:BD154"/>
    <mergeCell ref="BE154:BI154"/>
    <mergeCell ref="BJ154:BN154"/>
    <mergeCell ref="BO154:BS154"/>
    <mergeCell ref="BE157:BI157"/>
    <mergeCell ref="BJ157:BN157"/>
    <mergeCell ref="BO157:BS157"/>
    <mergeCell ref="BT157:BX157"/>
    <mergeCell ref="A158:C158"/>
    <mergeCell ref="D158:P158"/>
    <mergeCell ref="Q158:U158"/>
    <mergeCell ref="V158:AE158"/>
    <mergeCell ref="AF158:AJ158"/>
    <mergeCell ref="AK158:AO158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E167:BI167"/>
    <mergeCell ref="BJ167:BN167"/>
    <mergeCell ref="BO167:BS167"/>
    <mergeCell ref="BT167:BX167"/>
    <mergeCell ref="A168:C168"/>
    <mergeCell ref="D168:P168"/>
    <mergeCell ref="Q168:U168"/>
    <mergeCell ref="V168:AE168"/>
    <mergeCell ref="AF168:AJ168"/>
    <mergeCell ref="AK168:AO168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BE169:BI169"/>
    <mergeCell ref="BJ169:BN169"/>
    <mergeCell ref="BO169:BS169"/>
    <mergeCell ref="BT169:BX169"/>
    <mergeCell ref="A170:C170"/>
    <mergeCell ref="D170:P170"/>
    <mergeCell ref="Q170:U170"/>
    <mergeCell ref="V170:AE170"/>
    <mergeCell ref="AF170:AJ170"/>
    <mergeCell ref="AK170:AO170"/>
    <mergeCell ref="BT168:BX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AP168:AT168"/>
    <mergeCell ref="AU168:AY168"/>
    <mergeCell ref="AZ168:BD168"/>
    <mergeCell ref="BE168:BI168"/>
    <mergeCell ref="BJ168:BN168"/>
    <mergeCell ref="BO168:BS168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70:AT170"/>
    <mergeCell ref="AU170:AY170"/>
    <mergeCell ref="AZ170:BD170"/>
    <mergeCell ref="BE170:BI170"/>
    <mergeCell ref="BJ170:BN170"/>
    <mergeCell ref="BO170:BS170"/>
    <mergeCell ref="BE173:BI173"/>
    <mergeCell ref="BJ173:BN173"/>
    <mergeCell ref="BO173:BS173"/>
    <mergeCell ref="BT173:BX173"/>
    <mergeCell ref="A174:C174"/>
    <mergeCell ref="D174:P174"/>
    <mergeCell ref="Q174:U174"/>
    <mergeCell ref="V174:AE174"/>
    <mergeCell ref="AF174:AJ174"/>
    <mergeCell ref="AK174:AO174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5:BI175"/>
    <mergeCell ref="BJ175:BN175"/>
    <mergeCell ref="BO175:BS175"/>
    <mergeCell ref="BT175:BX175"/>
    <mergeCell ref="A176:C176"/>
    <mergeCell ref="D176:P176"/>
    <mergeCell ref="Q176:U176"/>
    <mergeCell ref="V176:AE176"/>
    <mergeCell ref="AF176:AJ176"/>
    <mergeCell ref="AK176:AO176"/>
    <mergeCell ref="BT174:BX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74:AT174"/>
    <mergeCell ref="AU174:AY174"/>
    <mergeCell ref="AZ174:BD174"/>
    <mergeCell ref="BE174:BI174"/>
    <mergeCell ref="BJ174:BN174"/>
    <mergeCell ref="BO174:BS174"/>
    <mergeCell ref="BE177:BI177"/>
    <mergeCell ref="BJ177:BN177"/>
    <mergeCell ref="BO177:BS177"/>
    <mergeCell ref="BT177:BX177"/>
    <mergeCell ref="A178:C178"/>
    <mergeCell ref="D178:P178"/>
    <mergeCell ref="Q178:U178"/>
    <mergeCell ref="V178:AE178"/>
    <mergeCell ref="AF178:AJ178"/>
    <mergeCell ref="AK178:AO178"/>
    <mergeCell ref="BT176:BX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AP176:AT176"/>
    <mergeCell ref="AU176:AY176"/>
    <mergeCell ref="AZ176:BD176"/>
    <mergeCell ref="BE176:BI176"/>
    <mergeCell ref="BJ176:BN176"/>
    <mergeCell ref="BO176:BS176"/>
    <mergeCell ref="BE179:BI179"/>
    <mergeCell ref="BJ179:BN179"/>
    <mergeCell ref="BO179:BS179"/>
    <mergeCell ref="BT179:BX179"/>
    <mergeCell ref="A180:C180"/>
    <mergeCell ref="D180:P180"/>
    <mergeCell ref="Q180:U180"/>
    <mergeCell ref="V180:AE180"/>
    <mergeCell ref="AF180:AJ180"/>
    <mergeCell ref="AK180:AO180"/>
    <mergeCell ref="BT178:BX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AP178:AT178"/>
    <mergeCell ref="AU178:AY178"/>
    <mergeCell ref="AZ178:BD178"/>
    <mergeCell ref="BE178:BI178"/>
    <mergeCell ref="BJ178:BN178"/>
    <mergeCell ref="BO178:BS178"/>
    <mergeCell ref="BE181:BI181"/>
    <mergeCell ref="BJ181:BN181"/>
    <mergeCell ref="BO181:BS181"/>
    <mergeCell ref="BT181:BX181"/>
    <mergeCell ref="A182:C182"/>
    <mergeCell ref="D182:P182"/>
    <mergeCell ref="Q182:U182"/>
    <mergeCell ref="V182:AE182"/>
    <mergeCell ref="AF182:AJ182"/>
    <mergeCell ref="AK182:AO182"/>
    <mergeCell ref="BT180:BX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AP180:AT180"/>
    <mergeCell ref="AU180:AY180"/>
    <mergeCell ref="AZ180:BD180"/>
    <mergeCell ref="BE180:BI180"/>
    <mergeCell ref="BJ180:BN180"/>
    <mergeCell ref="BO180:BS180"/>
    <mergeCell ref="BE183:BI183"/>
    <mergeCell ref="BJ183:BN183"/>
    <mergeCell ref="BO183:BS183"/>
    <mergeCell ref="BT183:BX183"/>
    <mergeCell ref="BT182:BX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AP182:AT182"/>
    <mergeCell ref="AU182:AY182"/>
    <mergeCell ref="AZ182:BD182"/>
    <mergeCell ref="BE182:BI182"/>
    <mergeCell ref="BJ182:BN182"/>
    <mergeCell ref="BO182:BS182"/>
    <mergeCell ref="BE192:BI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V192:AE192"/>
    <mergeCell ref="AF192:AJ192"/>
    <mergeCell ref="AK192:AO192"/>
    <mergeCell ref="AP192:AT192"/>
    <mergeCell ref="AU192:AY192"/>
    <mergeCell ref="AZ192:BD192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BE194:BI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BE193:BI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BE196:BI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BE195:BI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BE198:BI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BE197:BI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BE200:BI200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BE199:BI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BE202:BI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BE201:BI201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BE204:BI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BE203:BI203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BE206:BI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BE205:BI205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BE208:BI208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BE207:BI207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BE210:BI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BE209:BI209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BE212:BI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BE211:BI211"/>
    <mergeCell ref="A212:C212"/>
    <mergeCell ref="D212:P212"/>
    <mergeCell ref="Q212:U212"/>
    <mergeCell ref="V212:AE212"/>
    <mergeCell ref="AF212:AJ212"/>
    <mergeCell ref="AK212:AO212"/>
    <mergeCell ref="AP212:AT212"/>
    <mergeCell ref="AU212:AY212"/>
    <mergeCell ref="AZ212:BD212"/>
    <mergeCell ref="BE214:BI214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BE213:BI213"/>
    <mergeCell ref="A214:C214"/>
    <mergeCell ref="D214:P214"/>
    <mergeCell ref="Q214:U214"/>
    <mergeCell ref="V214:AE214"/>
    <mergeCell ref="AF214:AJ214"/>
    <mergeCell ref="AK214:AO214"/>
    <mergeCell ref="AP214:AT214"/>
    <mergeCell ref="AU214:AY214"/>
    <mergeCell ref="AZ214:BD214"/>
    <mergeCell ref="BE216:BI216"/>
    <mergeCell ref="A217:C217"/>
    <mergeCell ref="D217:P217"/>
    <mergeCell ref="Q217:U217"/>
    <mergeCell ref="V217:AE217"/>
    <mergeCell ref="AF217:AJ217"/>
    <mergeCell ref="AK217:AO217"/>
    <mergeCell ref="AP217:AT217"/>
    <mergeCell ref="AU217:AY217"/>
    <mergeCell ref="AZ217:BD217"/>
    <mergeCell ref="BE215:BI215"/>
    <mergeCell ref="A216:C216"/>
    <mergeCell ref="D216:P216"/>
    <mergeCell ref="Q216:U216"/>
    <mergeCell ref="V216:AE216"/>
    <mergeCell ref="AF216:AJ216"/>
    <mergeCell ref="AK216:AO216"/>
    <mergeCell ref="AP216:AT216"/>
    <mergeCell ref="AU216:AY216"/>
    <mergeCell ref="AZ216:BD216"/>
    <mergeCell ref="BE218:BI218"/>
    <mergeCell ref="A219:C219"/>
    <mergeCell ref="D219:P219"/>
    <mergeCell ref="Q219:U219"/>
    <mergeCell ref="V219:AE219"/>
    <mergeCell ref="AF219:AJ219"/>
    <mergeCell ref="AK219:AO219"/>
    <mergeCell ref="AP219:AT219"/>
    <mergeCell ref="AU219:AY219"/>
    <mergeCell ref="AZ219:BD219"/>
    <mergeCell ref="BE217:BI217"/>
    <mergeCell ref="A218:C218"/>
    <mergeCell ref="D218:P218"/>
    <mergeCell ref="Q218:U218"/>
    <mergeCell ref="V218:AE218"/>
    <mergeCell ref="AF218:AJ218"/>
    <mergeCell ref="AK218:AO218"/>
    <mergeCell ref="AP218:AT218"/>
    <mergeCell ref="AU218:AY218"/>
    <mergeCell ref="AZ218:BD218"/>
    <mergeCell ref="BE220:BI220"/>
    <mergeCell ref="A221:C221"/>
    <mergeCell ref="D221:P221"/>
    <mergeCell ref="Q221:U221"/>
    <mergeCell ref="V221:AE221"/>
    <mergeCell ref="AF221:AJ221"/>
    <mergeCell ref="AK221:AO221"/>
    <mergeCell ref="AP221:AT221"/>
    <mergeCell ref="AU221:AY221"/>
    <mergeCell ref="AZ221:BD221"/>
    <mergeCell ref="BE219:BI219"/>
    <mergeCell ref="A220:C220"/>
    <mergeCell ref="D220:P220"/>
    <mergeCell ref="Q220:U220"/>
    <mergeCell ref="V220:AE220"/>
    <mergeCell ref="AF220:AJ220"/>
    <mergeCell ref="AK220:AO220"/>
    <mergeCell ref="AP220:AT220"/>
    <mergeCell ref="AU220:AY220"/>
    <mergeCell ref="AZ220:BD220"/>
    <mergeCell ref="BE223:BI223"/>
    <mergeCell ref="BE222:BI222"/>
    <mergeCell ref="A223:C223"/>
    <mergeCell ref="D223:P223"/>
    <mergeCell ref="Q223:U223"/>
    <mergeCell ref="V223:AE223"/>
    <mergeCell ref="AF223:AJ223"/>
    <mergeCell ref="AK223:AO223"/>
    <mergeCell ref="AP223:AT223"/>
    <mergeCell ref="AU223:AY223"/>
    <mergeCell ref="AZ223:BD223"/>
    <mergeCell ref="BE221:BI221"/>
    <mergeCell ref="A222:C222"/>
    <mergeCell ref="D222:P222"/>
    <mergeCell ref="Q222:U222"/>
    <mergeCell ref="V222:AE222"/>
    <mergeCell ref="AF222:AJ222"/>
    <mergeCell ref="AK222:AO222"/>
    <mergeCell ref="AP222:AT222"/>
    <mergeCell ref="AU222:AY222"/>
    <mergeCell ref="AZ222:BD222"/>
    <mergeCell ref="BD233:BH233"/>
    <mergeCell ref="BI233:BM233"/>
    <mergeCell ref="BN233:BR233"/>
    <mergeCell ref="A234:T234"/>
    <mergeCell ref="U234:Y234"/>
    <mergeCell ref="Z234:AD234"/>
    <mergeCell ref="AE234:AI234"/>
    <mergeCell ref="AJ234:AN234"/>
    <mergeCell ref="AO234:AS234"/>
    <mergeCell ref="AT234:AX234"/>
    <mergeCell ref="Z233:AD233"/>
    <mergeCell ref="AE233:AI233"/>
    <mergeCell ref="AJ233:AN233"/>
    <mergeCell ref="AO233:AS233"/>
    <mergeCell ref="AT233:AX233"/>
    <mergeCell ref="AY233:BC233"/>
    <mergeCell ref="A232:T232"/>
    <mergeCell ref="U232:Y232"/>
    <mergeCell ref="Z232:AD232"/>
    <mergeCell ref="AE232:AI232"/>
    <mergeCell ref="AJ232:AN232"/>
    <mergeCell ref="AO232:AS232"/>
    <mergeCell ref="AT232:AX232"/>
    <mergeCell ref="AY232:BC232"/>
    <mergeCell ref="BD232:BH232"/>
    <mergeCell ref="AO236:AS236"/>
    <mergeCell ref="AT236:AX236"/>
    <mergeCell ref="AY236:BC236"/>
    <mergeCell ref="BD236:BH236"/>
    <mergeCell ref="BI236:BM236"/>
    <mergeCell ref="BN236:BR236"/>
    <mergeCell ref="AT235:AX235"/>
    <mergeCell ref="AY235:BC235"/>
    <mergeCell ref="BD235:BH235"/>
    <mergeCell ref="BI235:BM235"/>
    <mergeCell ref="BN235:BR235"/>
    <mergeCell ref="A236:T236"/>
    <mergeCell ref="U236:Y236"/>
    <mergeCell ref="Z236:AD236"/>
    <mergeCell ref="AE236:AI236"/>
    <mergeCell ref="AJ236:AN236"/>
    <mergeCell ref="AY234:BC234"/>
    <mergeCell ref="BD234:BH234"/>
    <mergeCell ref="BI234:BM234"/>
    <mergeCell ref="BN234:BR234"/>
    <mergeCell ref="A235:T235"/>
    <mergeCell ref="U235:Y235"/>
    <mergeCell ref="Z235:AD235"/>
    <mergeCell ref="AE235:AI235"/>
    <mergeCell ref="AJ235:AN235"/>
    <mergeCell ref="AO235:AS235"/>
    <mergeCell ref="AO238:AS238"/>
    <mergeCell ref="AT238:AX238"/>
    <mergeCell ref="AY238:BC238"/>
    <mergeCell ref="BD238:BH238"/>
    <mergeCell ref="BI238:BM238"/>
    <mergeCell ref="BN238:BR238"/>
    <mergeCell ref="AT237:AX237"/>
    <mergeCell ref="AY237:BC237"/>
    <mergeCell ref="BD237:BH237"/>
    <mergeCell ref="BI237:BM237"/>
    <mergeCell ref="BN237:BR237"/>
    <mergeCell ref="A238:T238"/>
    <mergeCell ref="U238:Y238"/>
    <mergeCell ref="Z238:AD238"/>
    <mergeCell ref="AE238:AI238"/>
    <mergeCell ref="AJ238:AN238"/>
    <mergeCell ref="A237:T237"/>
    <mergeCell ref="U237:Y237"/>
    <mergeCell ref="Z237:AD237"/>
    <mergeCell ref="AE237:AI237"/>
    <mergeCell ref="AJ237:AN237"/>
    <mergeCell ref="AO237:AS237"/>
    <mergeCell ref="A250:C250"/>
    <mergeCell ref="D250:V250"/>
    <mergeCell ref="W250:Y250"/>
    <mergeCell ref="Z250:AB250"/>
    <mergeCell ref="AC250:AE250"/>
    <mergeCell ref="AO240:AS240"/>
    <mergeCell ref="AT240:AX240"/>
    <mergeCell ref="AY240:BC240"/>
    <mergeCell ref="BD240:BH240"/>
    <mergeCell ref="BI240:BM240"/>
    <mergeCell ref="BN240:BR240"/>
    <mergeCell ref="AT239:AX239"/>
    <mergeCell ref="AY239:BC239"/>
    <mergeCell ref="BD239:BH239"/>
    <mergeCell ref="BI239:BM239"/>
    <mergeCell ref="BN239:BR239"/>
    <mergeCell ref="A240:T240"/>
    <mergeCell ref="U240:Y240"/>
    <mergeCell ref="Z240:AD240"/>
    <mergeCell ref="AE240:AI240"/>
    <mergeCell ref="AJ240:AN240"/>
    <mergeCell ref="A239:T239"/>
    <mergeCell ref="U239:Y239"/>
    <mergeCell ref="Z239:AD239"/>
    <mergeCell ref="AE239:AI239"/>
    <mergeCell ref="AJ239:AN239"/>
    <mergeCell ref="AO239:AS239"/>
    <mergeCell ref="BA248:BC248"/>
    <mergeCell ref="BD248:BF248"/>
    <mergeCell ref="BG248:BI248"/>
    <mergeCell ref="BJ248:BL248"/>
    <mergeCell ref="AI248:AK248"/>
    <mergeCell ref="BJ251:BL251"/>
    <mergeCell ref="A252:C252"/>
    <mergeCell ref="D252:V252"/>
    <mergeCell ref="W252:Y252"/>
    <mergeCell ref="Z252:AB252"/>
    <mergeCell ref="AC252:AE252"/>
    <mergeCell ref="AF252:AH252"/>
    <mergeCell ref="AI252:AK252"/>
    <mergeCell ref="AL252:AN252"/>
    <mergeCell ref="AO252:AQ252"/>
    <mergeCell ref="AR251:AT251"/>
    <mergeCell ref="AU251:AW251"/>
    <mergeCell ref="AX251:AZ251"/>
    <mergeCell ref="BA251:BC251"/>
    <mergeCell ref="BD251:BF251"/>
    <mergeCell ref="BG251:BI251"/>
    <mergeCell ref="BJ250:BL250"/>
    <mergeCell ref="A251:C251"/>
    <mergeCell ref="D251:V251"/>
    <mergeCell ref="W251:Y251"/>
    <mergeCell ref="Z251:AB251"/>
    <mergeCell ref="AC251:AE251"/>
    <mergeCell ref="AF251:AH251"/>
    <mergeCell ref="AI251:AK251"/>
    <mergeCell ref="AL251:AN251"/>
    <mergeCell ref="AO251:AQ251"/>
    <mergeCell ref="AR250:AT250"/>
    <mergeCell ref="AU250:AW250"/>
    <mergeCell ref="AX250:AZ250"/>
    <mergeCell ref="BA250:BC250"/>
    <mergeCell ref="BD250:BF250"/>
    <mergeCell ref="BG250:BI250"/>
    <mergeCell ref="BJ253:BL253"/>
    <mergeCell ref="A254:C254"/>
    <mergeCell ref="D254:V254"/>
    <mergeCell ref="W254:Y254"/>
    <mergeCell ref="Z254:AB254"/>
    <mergeCell ref="AC254:AE254"/>
    <mergeCell ref="AF254:AH254"/>
    <mergeCell ref="AI254:AK254"/>
    <mergeCell ref="AL254:AN254"/>
    <mergeCell ref="AO254:AQ254"/>
    <mergeCell ref="AR253:AT253"/>
    <mergeCell ref="AU253:AW253"/>
    <mergeCell ref="AX253:AZ253"/>
    <mergeCell ref="BA253:BC253"/>
    <mergeCell ref="BD253:BF253"/>
    <mergeCell ref="BG253:BI253"/>
    <mergeCell ref="BJ252:BL252"/>
    <mergeCell ref="A253:C253"/>
    <mergeCell ref="D253:V253"/>
    <mergeCell ref="W253:Y253"/>
    <mergeCell ref="Z253:AB253"/>
    <mergeCell ref="AC253:AE253"/>
    <mergeCell ref="AF253:AH253"/>
    <mergeCell ref="AI253:AK253"/>
    <mergeCell ref="AL253:AN253"/>
    <mergeCell ref="AO253:AQ253"/>
    <mergeCell ref="AR252:AT252"/>
    <mergeCell ref="AU252:AW252"/>
    <mergeCell ref="AX252:AZ252"/>
    <mergeCell ref="BA252:BC252"/>
    <mergeCell ref="BD252:BF252"/>
    <mergeCell ref="BG252:BI252"/>
    <mergeCell ref="BJ255:BL255"/>
    <mergeCell ref="AR255:AT255"/>
    <mergeCell ref="AU255:AW255"/>
    <mergeCell ref="AX255:AZ255"/>
    <mergeCell ref="BA255:BC255"/>
    <mergeCell ref="BD255:BF255"/>
    <mergeCell ref="BG255:BI255"/>
    <mergeCell ref="BJ254:BL254"/>
    <mergeCell ref="A255:C255"/>
    <mergeCell ref="D255:V255"/>
    <mergeCell ref="W255:Y255"/>
    <mergeCell ref="Z255:AB255"/>
    <mergeCell ref="AC255:AE255"/>
    <mergeCell ref="AF255:AH255"/>
    <mergeCell ref="AI255:AK255"/>
    <mergeCell ref="AL255:AN255"/>
    <mergeCell ref="AO255:AQ255"/>
    <mergeCell ref="AR254:AT254"/>
    <mergeCell ref="AU254:AW254"/>
    <mergeCell ref="AX254:AZ254"/>
    <mergeCell ref="BA254:BC254"/>
    <mergeCell ref="BD254:BF254"/>
    <mergeCell ref="BG254:BI254"/>
    <mergeCell ref="AP276:AT276"/>
    <mergeCell ref="AU276:AY276"/>
    <mergeCell ref="AZ276:BD276"/>
    <mergeCell ref="AU267:AY267"/>
    <mergeCell ref="AZ267:BD267"/>
    <mergeCell ref="BE267:BI267"/>
    <mergeCell ref="BJ267:BN267"/>
    <mergeCell ref="BO267:BS267"/>
    <mergeCell ref="BE266:BI266"/>
    <mergeCell ref="BJ266:BN266"/>
    <mergeCell ref="BO266:BS266"/>
    <mergeCell ref="A267:F267"/>
    <mergeCell ref="G267:S267"/>
    <mergeCell ref="T267:Z267"/>
    <mergeCell ref="AA267:AE267"/>
    <mergeCell ref="AF267:AJ267"/>
    <mergeCell ref="AK267:AO267"/>
    <mergeCell ref="AP267:AT267"/>
    <mergeCell ref="A266:F266"/>
    <mergeCell ref="G266:S266"/>
    <mergeCell ref="T266:Z266"/>
    <mergeCell ref="AA266:AE266"/>
    <mergeCell ref="AF266:AJ266"/>
    <mergeCell ref="AK266:AO266"/>
    <mergeCell ref="AP266:AT266"/>
    <mergeCell ref="AU266:AY266"/>
    <mergeCell ref="AZ266:BD266"/>
    <mergeCell ref="AU273:AY273"/>
    <mergeCell ref="AZ273:BD273"/>
    <mergeCell ref="AP272:AT272"/>
    <mergeCell ref="AU272:AY272"/>
    <mergeCell ref="AZ272:BD272"/>
    <mergeCell ref="BW1:BZ1"/>
    <mergeCell ref="BG302:BL302"/>
    <mergeCell ref="Z302:AD302"/>
    <mergeCell ref="AE302:AJ302"/>
    <mergeCell ref="AK302:AP302"/>
    <mergeCell ref="AQ302:AV302"/>
    <mergeCell ref="AW302:BA302"/>
    <mergeCell ref="BB302:BF302"/>
    <mergeCell ref="A301:F301"/>
    <mergeCell ref="G301:S301"/>
    <mergeCell ref="T301:Y301"/>
    <mergeCell ref="Z301:AD301"/>
    <mergeCell ref="AE301:AJ301"/>
    <mergeCell ref="AK301:AP301"/>
    <mergeCell ref="AQ301:AV301"/>
    <mergeCell ref="AW301:BA301"/>
    <mergeCell ref="BB301:BF301"/>
    <mergeCell ref="AP277:AT277"/>
    <mergeCell ref="AU277:AY277"/>
    <mergeCell ref="AZ277:BD277"/>
    <mergeCell ref="A277:F277"/>
    <mergeCell ref="G277:S277"/>
    <mergeCell ref="T277:Z277"/>
    <mergeCell ref="AA277:AE277"/>
    <mergeCell ref="AF277:AJ277"/>
    <mergeCell ref="AK277:AO277"/>
    <mergeCell ref="A276:F276"/>
    <mergeCell ref="G276:S276"/>
    <mergeCell ref="T276:Z276"/>
    <mergeCell ref="AA276:AE276"/>
    <mergeCell ref="AF276:AJ276"/>
    <mergeCell ref="AK276:AO276"/>
  </mergeCells>
  <conditionalFormatting sqref="A119 A249 A134">
    <cfRule type="cellIs" dxfId="155" priority="160" stopIfTrue="1" operator="equal">
      <formula>A118</formula>
    </cfRule>
  </conditionalFormatting>
  <conditionalFormatting sqref="A150:C150 A190:C190">
    <cfRule type="cellIs" dxfId="154" priority="161" stopIfTrue="1" operator="equal">
      <formula>A149</formula>
    </cfRule>
    <cfRule type="cellIs" dxfId="153" priority="162" stopIfTrue="1" operator="equal">
      <formula>0</formula>
    </cfRule>
  </conditionalFormatting>
  <conditionalFormatting sqref="A120">
    <cfRule type="cellIs" dxfId="152" priority="159" stopIfTrue="1" operator="equal">
      <formula>A119</formula>
    </cfRule>
  </conditionalFormatting>
  <conditionalFormatting sqref="A121">
    <cfRule type="cellIs" dxfId="151" priority="158" stopIfTrue="1" operator="equal">
      <formula>A120</formula>
    </cfRule>
  </conditionalFormatting>
  <conditionalFormatting sqref="A122">
    <cfRule type="cellIs" dxfId="150" priority="157" stopIfTrue="1" operator="equal">
      <formula>A121</formula>
    </cfRule>
  </conditionalFormatting>
  <conditionalFormatting sqref="A123">
    <cfRule type="cellIs" dxfId="149" priority="156" stopIfTrue="1" operator="equal">
      <formula>A122</formula>
    </cfRule>
  </conditionalFormatting>
  <conditionalFormatting sqref="A124">
    <cfRule type="cellIs" dxfId="148" priority="155" stopIfTrue="1" operator="equal">
      <formula>A123</formula>
    </cfRule>
  </conditionalFormatting>
  <conditionalFormatting sqref="A125">
    <cfRule type="cellIs" dxfId="147" priority="154" stopIfTrue="1" operator="equal">
      <formula>A124</formula>
    </cfRule>
  </conditionalFormatting>
  <conditionalFormatting sqref="A126">
    <cfRule type="cellIs" dxfId="146" priority="153" stopIfTrue="1" operator="equal">
      <formula>A125</formula>
    </cfRule>
  </conditionalFormatting>
  <conditionalFormatting sqref="A142">
    <cfRule type="cellIs" dxfId="145" priority="164" stopIfTrue="1" operator="equal">
      <formula>A134</formula>
    </cfRule>
  </conditionalFormatting>
  <conditionalFormatting sqref="A135">
    <cfRule type="cellIs" dxfId="144" priority="151" stopIfTrue="1" operator="equal">
      <formula>A134</formula>
    </cfRule>
  </conditionalFormatting>
  <conditionalFormatting sqref="A136">
    <cfRule type="cellIs" dxfId="143" priority="150" stopIfTrue="1" operator="equal">
      <formula>A135</formula>
    </cfRule>
  </conditionalFormatting>
  <conditionalFormatting sqref="A137">
    <cfRule type="cellIs" dxfId="142" priority="149" stopIfTrue="1" operator="equal">
      <formula>A136</formula>
    </cfRule>
  </conditionalFormatting>
  <conditionalFormatting sqref="A138">
    <cfRule type="cellIs" dxfId="141" priority="148" stopIfTrue="1" operator="equal">
      <formula>A137</formula>
    </cfRule>
  </conditionalFormatting>
  <conditionalFormatting sqref="A139">
    <cfRule type="cellIs" dxfId="140" priority="147" stopIfTrue="1" operator="equal">
      <formula>A138</formula>
    </cfRule>
  </conditionalFormatting>
  <conditionalFormatting sqref="A140">
    <cfRule type="cellIs" dxfId="139" priority="146" stopIfTrue="1" operator="equal">
      <formula>A139</formula>
    </cfRule>
  </conditionalFormatting>
  <conditionalFormatting sqref="A141">
    <cfRule type="cellIs" dxfId="138" priority="145" stopIfTrue="1" operator="equal">
      <formula>A140</formula>
    </cfRule>
  </conditionalFormatting>
  <conditionalFormatting sqref="A250">
    <cfRule type="cellIs" dxfId="137" priority="7" stopIfTrue="1" operator="equal">
      <formula>A249</formula>
    </cfRule>
  </conditionalFormatting>
  <conditionalFormatting sqref="A151:C151">
    <cfRule type="cellIs" dxfId="136" priority="142" stopIfTrue="1" operator="equal">
      <formula>A150</formula>
    </cfRule>
    <cfRule type="cellIs" dxfId="135" priority="143" stopIfTrue="1" operator="equal">
      <formula>0</formula>
    </cfRule>
  </conditionalFormatting>
  <conditionalFormatting sqref="A152:C152">
    <cfRule type="cellIs" dxfId="134" priority="140" stopIfTrue="1" operator="equal">
      <formula>A151</formula>
    </cfRule>
    <cfRule type="cellIs" dxfId="133" priority="141" stopIfTrue="1" operator="equal">
      <formula>0</formula>
    </cfRule>
  </conditionalFormatting>
  <conditionalFormatting sqref="A153:C153">
    <cfRule type="cellIs" dxfId="132" priority="138" stopIfTrue="1" operator="equal">
      <formula>A152</formula>
    </cfRule>
    <cfRule type="cellIs" dxfId="131" priority="139" stopIfTrue="1" operator="equal">
      <formula>0</formula>
    </cfRule>
  </conditionalFormatting>
  <conditionalFormatting sqref="A154:C154">
    <cfRule type="cellIs" dxfId="130" priority="136" stopIfTrue="1" operator="equal">
      <formula>A153</formula>
    </cfRule>
    <cfRule type="cellIs" dxfId="129" priority="137" stopIfTrue="1" operator="equal">
      <formula>0</formula>
    </cfRule>
  </conditionalFormatting>
  <conditionalFormatting sqref="A155:C155">
    <cfRule type="cellIs" dxfId="128" priority="134" stopIfTrue="1" operator="equal">
      <formula>A154</formula>
    </cfRule>
    <cfRule type="cellIs" dxfId="127" priority="135" stopIfTrue="1" operator="equal">
      <formula>0</formula>
    </cfRule>
  </conditionalFormatting>
  <conditionalFormatting sqref="A156:C156">
    <cfRule type="cellIs" dxfId="126" priority="132" stopIfTrue="1" operator="equal">
      <formula>A155</formula>
    </cfRule>
    <cfRule type="cellIs" dxfId="125" priority="133" stopIfTrue="1" operator="equal">
      <formula>0</formula>
    </cfRule>
  </conditionalFormatting>
  <conditionalFormatting sqref="A157:C157">
    <cfRule type="cellIs" dxfId="124" priority="130" stopIfTrue="1" operator="equal">
      <formula>A156</formula>
    </cfRule>
    <cfRule type="cellIs" dxfId="123" priority="131" stopIfTrue="1" operator="equal">
      <formula>0</formula>
    </cfRule>
  </conditionalFormatting>
  <conditionalFormatting sqref="A158:C158">
    <cfRule type="cellIs" dxfId="122" priority="128" stopIfTrue="1" operator="equal">
      <formula>A157</formula>
    </cfRule>
    <cfRule type="cellIs" dxfId="121" priority="129" stopIfTrue="1" operator="equal">
      <formula>0</formula>
    </cfRule>
  </conditionalFormatting>
  <conditionalFormatting sqref="A159:C159">
    <cfRule type="cellIs" dxfId="120" priority="126" stopIfTrue="1" operator="equal">
      <formula>A158</formula>
    </cfRule>
    <cfRule type="cellIs" dxfId="119" priority="127" stopIfTrue="1" operator="equal">
      <formula>0</formula>
    </cfRule>
  </conditionalFormatting>
  <conditionalFormatting sqref="A160:C160">
    <cfRule type="cellIs" dxfId="118" priority="124" stopIfTrue="1" operator="equal">
      <formula>A159</formula>
    </cfRule>
    <cfRule type="cellIs" dxfId="117" priority="125" stopIfTrue="1" operator="equal">
      <formula>0</formula>
    </cfRule>
  </conditionalFormatting>
  <conditionalFormatting sqref="A161:C161">
    <cfRule type="cellIs" dxfId="116" priority="122" stopIfTrue="1" operator="equal">
      <formula>A160</formula>
    </cfRule>
    <cfRule type="cellIs" dxfId="115" priority="123" stopIfTrue="1" operator="equal">
      <formula>0</formula>
    </cfRule>
  </conditionalFormatting>
  <conditionalFormatting sqref="A162:C162">
    <cfRule type="cellIs" dxfId="114" priority="120" stopIfTrue="1" operator="equal">
      <formula>A161</formula>
    </cfRule>
    <cfRule type="cellIs" dxfId="113" priority="121" stopIfTrue="1" operator="equal">
      <formula>0</formula>
    </cfRule>
  </conditionalFormatting>
  <conditionalFormatting sqref="A163:C163">
    <cfRule type="cellIs" dxfId="112" priority="118" stopIfTrue="1" operator="equal">
      <formula>A162</formula>
    </cfRule>
    <cfRule type="cellIs" dxfId="111" priority="119" stopIfTrue="1" operator="equal">
      <formula>0</formula>
    </cfRule>
  </conditionalFormatting>
  <conditionalFormatting sqref="A164:C164">
    <cfRule type="cellIs" dxfId="110" priority="116" stopIfTrue="1" operator="equal">
      <formula>A163</formula>
    </cfRule>
    <cfRule type="cellIs" dxfId="109" priority="117" stopIfTrue="1" operator="equal">
      <formula>0</formula>
    </cfRule>
  </conditionalFormatting>
  <conditionalFormatting sqref="A165:C165">
    <cfRule type="cellIs" dxfId="108" priority="114" stopIfTrue="1" operator="equal">
      <formula>A164</formula>
    </cfRule>
    <cfRule type="cellIs" dxfId="107" priority="115" stopIfTrue="1" operator="equal">
      <formula>0</formula>
    </cfRule>
  </conditionalFormatting>
  <conditionalFormatting sqref="A166:C166">
    <cfRule type="cellIs" dxfId="106" priority="112" stopIfTrue="1" operator="equal">
      <formula>A165</formula>
    </cfRule>
    <cfRule type="cellIs" dxfId="105" priority="113" stopIfTrue="1" operator="equal">
      <formula>0</formula>
    </cfRule>
  </conditionalFormatting>
  <conditionalFormatting sqref="A167:C167">
    <cfRule type="cellIs" dxfId="104" priority="110" stopIfTrue="1" operator="equal">
      <formula>A166</formula>
    </cfRule>
    <cfRule type="cellIs" dxfId="103" priority="111" stopIfTrue="1" operator="equal">
      <formula>0</formula>
    </cfRule>
  </conditionalFormatting>
  <conditionalFormatting sqref="A168:C168">
    <cfRule type="cellIs" dxfId="102" priority="108" stopIfTrue="1" operator="equal">
      <formula>A167</formula>
    </cfRule>
    <cfRule type="cellIs" dxfId="101" priority="109" stopIfTrue="1" operator="equal">
      <formula>0</formula>
    </cfRule>
  </conditionalFormatting>
  <conditionalFormatting sqref="A169:C169">
    <cfRule type="cellIs" dxfId="100" priority="106" stopIfTrue="1" operator="equal">
      <formula>A168</formula>
    </cfRule>
    <cfRule type="cellIs" dxfId="99" priority="107" stopIfTrue="1" operator="equal">
      <formula>0</formula>
    </cfRule>
  </conditionalFormatting>
  <conditionalFormatting sqref="A170:C170">
    <cfRule type="cellIs" dxfId="98" priority="104" stopIfTrue="1" operator="equal">
      <formula>A169</formula>
    </cfRule>
    <cfRule type="cellIs" dxfId="97" priority="105" stopIfTrue="1" operator="equal">
      <formula>0</formula>
    </cfRule>
  </conditionalFormatting>
  <conditionalFormatting sqref="A171:C171">
    <cfRule type="cellIs" dxfId="96" priority="102" stopIfTrue="1" operator="equal">
      <formula>A170</formula>
    </cfRule>
    <cfRule type="cellIs" dxfId="95" priority="103" stopIfTrue="1" operator="equal">
      <formula>0</formula>
    </cfRule>
  </conditionalFormatting>
  <conditionalFormatting sqref="A172:C172">
    <cfRule type="cellIs" dxfId="94" priority="100" stopIfTrue="1" operator="equal">
      <formula>A171</formula>
    </cfRule>
    <cfRule type="cellIs" dxfId="93" priority="101" stopIfTrue="1" operator="equal">
      <formula>0</formula>
    </cfRule>
  </conditionalFormatting>
  <conditionalFormatting sqref="A173:C173">
    <cfRule type="cellIs" dxfId="92" priority="98" stopIfTrue="1" operator="equal">
      <formula>A172</formula>
    </cfRule>
    <cfRule type="cellIs" dxfId="91" priority="99" stopIfTrue="1" operator="equal">
      <formula>0</formula>
    </cfRule>
  </conditionalFormatting>
  <conditionalFormatting sqref="A174:C174">
    <cfRule type="cellIs" dxfId="90" priority="96" stopIfTrue="1" operator="equal">
      <formula>A173</formula>
    </cfRule>
    <cfRule type="cellIs" dxfId="89" priority="97" stopIfTrue="1" operator="equal">
      <formula>0</formula>
    </cfRule>
  </conditionalFormatting>
  <conditionalFormatting sqref="A175:C175">
    <cfRule type="cellIs" dxfId="88" priority="94" stopIfTrue="1" operator="equal">
      <formula>A174</formula>
    </cfRule>
    <cfRule type="cellIs" dxfId="87" priority="95" stopIfTrue="1" operator="equal">
      <formula>0</formula>
    </cfRule>
  </conditionalFormatting>
  <conditionalFormatting sqref="A176:C176">
    <cfRule type="cellIs" dxfId="86" priority="92" stopIfTrue="1" operator="equal">
      <formula>A175</formula>
    </cfRule>
    <cfRule type="cellIs" dxfId="85" priority="93" stopIfTrue="1" operator="equal">
      <formula>0</formula>
    </cfRule>
  </conditionalFormatting>
  <conditionalFormatting sqref="A177:C177">
    <cfRule type="cellIs" dxfId="84" priority="90" stopIfTrue="1" operator="equal">
      <formula>A176</formula>
    </cfRule>
    <cfRule type="cellIs" dxfId="83" priority="91" stopIfTrue="1" operator="equal">
      <formula>0</formula>
    </cfRule>
  </conditionalFormatting>
  <conditionalFormatting sqref="A178:C178">
    <cfRule type="cellIs" dxfId="82" priority="88" stopIfTrue="1" operator="equal">
      <formula>A177</formula>
    </cfRule>
    <cfRule type="cellIs" dxfId="81" priority="89" stopIfTrue="1" operator="equal">
      <formula>0</formula>
    </cfRule>
  </conditionalFormatting>
  <conditionalFormatting sqref="A179:C179">
    <cfRule type="cellIs" dxfId="80" priority="86" stopIfTrue="1" operator="equal">
      <formula>A178</formula>
    </cfRule>
    <cfRule type="cellIs" dxfId="79" priority="87" stopIfTrue="1" operator="equal">
      <formula>0</formula>
    </cfRule>
  </conditionalFormatting>
  <conditionalFormatting sqref="A180:C180">
    <cfRule type="cellIs" dxfId="78" priority="84" stopIfTrue="1" operator="equal">
      <formula>A179</formula>
    </cfRule>
    <cfRule type="cellIs" dxfId="77" priority="85" stopIfTrue="1" operator="equal">
      <formula>0</formula>
    </cfRule>
  </conditionalFormatting>
  <conditionalFormatting sqref="A181:C181">
    <cfRule type="cellIs" dxfId="76" priority="82" stopIfTrue="1" operator="equal">
      <formula>A180</formula>
    </cfRule>
    <cfRule type="cellIs" dxfId="75" priority="83" stopIfTrue="1" operator="equal">
      <formula>0</formula>
    </cfRule>
  </conditionalFormatting>
  <conditionalFormatting sqref="A182:C182">
    <cfRule type="cellIs" dxfId="74" priority="80" stopIfTrue="1" operator="equal">
      <formula>A181</formula>
    </cfRule>
    <cfRule type="cellIs" dxfId="73" priority="81" stopIfTrue="1" operator="equal">
      <formula>0</formula>
    </cfRule>
  </conditionalFormatting>
  <conditionalFormatting sqref="A183:C183">
    <cfRule type="cellIs" dxfId="72" priority="78" stopIfTrue="1" operator="equal">
      <formula>A182</formula>
    </cfRule>
    <cfRule type="cellIs" dxfId="71" priority="79" stopIfTrue="1" operator="equal">
      <formula>0</formula>
    </cfRule>
  </conditionalFormatting>
  <conditionalFormatting sqref="A191:C191">
    <cfRule type="cellIs" dxfId="70" priority="74" stopIfTrue="1" operator="equal">
      <formula>A190</formula>
    </cfRule>
    <cfRule type="cellIs" dxfId="69" priority="75" stopIfTrue="1" operator="equal">
      <formula>0</formula>
    </cfRule>
  </conditionalFormatting>
  <conditionalFormatting sqref="A192:C192">
    <cfRule type="cellIs" dxfId="68" priority="72" stopIfTrue="1" operator="equal">
      <formula>A191</formula>
    </cfRule>
    <cfRule type="cellIs" dxfId="67" priority="73" stopIfTrue="1" operator="equal">
      <formula>0</formula>
    </cfRule>
  </conditionalFormatting>
  <conditionalFormatting sqref="A193:C193">
    <cfRule type="cellIs" dxfId="66" priority="70" stopIfTrue="1" operator="equal">
      <formula>A192</formula>
    </cfRule>
    <cfRule type="cellIs" dxfId="65" priority="71" stopIfTrue="1" operator="equal">
      <formula>0</formula>
    </cfRule>
  </conditionalFormatting>
  <conditionalFormatting sqref="A194:C194">
    <cfRule type="cellIs" dxfId="64" priority="68" stopIfTrue="1" operator="equal">
      <formula>A193</formula>
    </cfRule>
    <cfRule type="cellIs" dxfId="63" priority="69" stopIfTrue="1" operator="equal">
      <formula>0</formula>
    </cfRule>
  </conditionalFormatting>
  <conditionalFormatting sqref="A195:C195">
    <cfRule type="cellIs" dxfId="62" priority="66" stopIfTrue="1" operator="equal">
      <formula>A194</formula>
    </cfRule>
    <cfRule type="cellIs" dxfId="61" priority="67" stopIfTrue="1" operator="equal">
      <formula>0</formula>
    </cfRule>
  </conditionalFormatting>
  <conditionalFormatting sqref="A196:C196">
    <cfRule type="cellIs" dxfId="60" priority="64" stopIfTrue="1" operator="equal">
      <formula>A195</formula>
    </cfRule>
    <cfRule type="cellIs" dxfId="59" priority="65" stopIfTrue="1" operator="equal">
      <formula>0</formula>
    </cfRule>
  </conditionalFormatting>
  <conditionalFormatting sqref="A197:C197">
    <cfRule type="cellIs" dxfId="58" priority="62" stopIfTrue="1" operator="equal">
      <formula>A196</formula>
    </cfRule>
    <cfRule type="cellIs" dxfId="57" priority="63" stopIfTrue="1" operator="equal">
      <formula>0</formula>
    </cfRule>
  </conditionalFormatting>
  <conditionalFormatting sqref="A198:C198">
    <cfRule type="cellIs" dxfId="56" priority="60" stopIfTrue="1" operator="equal">
      <formula>A197</formula>
    </cfRule>
    <cfRule type="cellIs" dxfId="55" priority="61" stopIfTrue="1" operator="equal">
      <formula>0</formula>
    </cfRule>
  </conditionalFormatting>
  <conditionalFormatting sqref="A199:C199">
    <cfRule type="cellIs" dxfId="54" priority="58" stopIfTrue="1" operator="equal">
      <formula>A198</formula>
    </cfRule>
    <cfRule type="cellIs" dxfId="53" priority="59" stopIfTrue="1" operator="equal">
      <formula>0</formula>
    </cfRule>
  </conditionalFormatting>
  <conditionalFormatting sqref="A200:C200">
    <cfRule type="cellIs" dxfId="52" priority="56" stopIfTrue="1" operator="equal">
      <formula>A199</formula>
    </cfRule>
    <cfRule type="cellIs" dxfId="51" priority="57" stopIfTrue="1" operator="equal">
      <formula>0</formula>
    </cfRule>
  </conditionalFormatting>
  <conditionalFormatting sqref="A201:C201">
    <cfRule type="cellIs" dxfId="50" priority="54" stopIfTrue="1" operator="equal">
      <formula>A200</formula>
    </cfRule>
    <cfRule type="cellIs" dxfId="49" priority="55" stopIfTrue="1" operator="equal">
      <formula>0</formula>
    </cfRule>
  </conditionalFormatting>
  <conditionalFormatting sqref="A202:C202">
    <cfRule type="cellIs" dxfId="48" priority="52" stopIfTrue="1" operator="equal">
      <formula>A201</formula>
    </cfRule>
    <cfRule type="cellIs" dxfId="47" priority="53" stopIfTrue="1" operator="equal">
      <formula>0</formula>
    </cfRule>
  </conditionalFormatting>
  <conditionalFormatting sqref="A203:C203">
    <cfRule type="cellIs" dxfId="46" priority="50" stopIfTrue="1" operator="equal">
      <formula>A202</formula>
    </cfRule>
    <cfRule type="cellIs" dxfId="45" priority="51" stopIfTrue="1" operator="equal">
      <formula>0</formula>
    </cfRule>
  </conditionalFormatting>
  <conditionalFormatting sqref="A204:C204">
    <cfRule type="cellIs" dxfId="44" priority="48" stopIfTrue="1" operator="equal">
      <formula>A203</formula>
    </cfRule>
    <cfRule type="cellIs" dxfId="43" priority="49" stopIfTrue="1" operator="equal">
      <formula>0</formula>
    </cfRule>
  </conditionalFormatting>
  <conditionalFormatting sqref="A205:C205">
    <cfRule type="cellIs" dxfId="42" priority="46" stopIfTrue="1" operator="equal">
      <formula>A204</formula>
    </cfRule>
    <cfRule type="cellIs" dxfId="41" priority="47" stopIfTrue="1" operator="equal">
      <formula>0</formula>
    </cfRule>
  </conditionalFormatting>
  <conditionalFormatting sqref="A206:C206">
    <cfRule type="cellIs" dxfId="40" priority="44" stopIfTrue="1" operator="equal">
      <formula>A205</formula>
    </cfRule>
    <cfRule type="cellIs" dxfId="39" priority="45" stopIfTrue="1" operator="equal">
      <formula>0</formula>
    </cfRule>
  </conditionalFormatting>
  <conditionalFormatting sqref="A207:C207">
    <cfRule type="cellIs" dxfId="38" priority="42" stopIfTrue="1" operator="equal">
      <formula>A206</formula>
    </cfRule>
    <cfRule type="cellIs" dxfId="37" priority="43" stopIfTrue="1" operator="equal">
      <formula>0</formula>
    </cfRule>
  </conditionalFormatting>
  <conditionalFormatting sqref="A208:C208">
    <cfRule type="cellIs" dxfId="36" priority="40" stopIfTrue="1" operator="equal">
      <formula>A207</formula>
    </cfRule>
    <cfRule type="cellIs" dxfId="35" priority="41" stopIfTrue="1" operator="equal">
      <formula>0</formula>
    </cfRule>
  </conditionalFormatting>
  <conditionalFormatting sqref="A209:C209">
    <cfRule type="cellIs" dxfId="34" priority="38" stopIfTrue="1" operator="equal">
      <formula>A208</formula>
    </cfRule>
    <cfRule type="cellIs" dxfId="33" priority="39" stopIfTrue="1" operator="equal">
      <formula>0</formula>
    </cfRule>
  </conditionalFormatting>
  <conditionalFormatting sqref="A210:C210">
    <cfRule type="cellIs" dxfId="32" priority="36" stopIfTrue="1" operator="equal">
      <formula>A209</formula>
    </cfRule>
    <cfRule type="cellIs" dxfId="31" priority="37" stopIfTrue="1" operator="equal">
      <formula>0</formula>
    </cfRule>
  </conditionalFormatting>
  <conditionalFormatting sqref="A211:C211">
    <cfRule type="cellIs" dxfId="30" priority="34" stopIfTrue="1" operator="equal">
      <formula>A210</formula>
    </cfRule>
    <cfRule type="cellIs" dxfId="29" priority="35" stopIfTrue="1" operator="equal">
      <formula>0</formula>
    </cfRule>
  </conditionalFormatting>
  <conditionalFormatting sqref="A212:C212">
    <cfRule type="cellIs" dxfId="28" priority="32" stopIfTrue="1" operator="equal">
      <formula>A211</formula>
    </cfRule>
    <cfRule type="cellIs" dxfId="27" priority="33" stopIfTrue="1" operator="equal">
      <formula>0</formula>
    </cfRule>
  </conditionalFormatting>
  <conditionalFormatting sqref="A213:C213">
    <cfRule type="cellIs" dxfId="26" priority="30" stopIfTrue="1" operator="equal">
      <formula>A212</formula>
    </cfRule>
    <cfRule type="cellIs" dxfId="25" priority="31" stopIfTrue="1" operator="equal">
      <formula>0</formula>
    </cfRule>
  </conditionalFormatting>
  <conditionalFormatting sqref="A214:C214">
    <cfRule type="cellIs" dxfId="24" priority="28" stopIfTrue="1" operator="equal">
      <formula>A213</formula>
    </cfRule>
    <cfRule type="cellIs" dxfId="23" priority="29" stopIfTrue="1" operator="equal">
      <formula>0</formula>
    </cfRule>
  </conditionalFormatting>
  <conditionalFormatting sqref="A215:C215">
    <cfRule type="cellIs" dxfId="22" priority="26" stopIfTrue="1" operator="equal">
      <formula>A214</formula>
    </cfRule>
    <cfRule type="cellIs" dxfId="21" priority="27" stopIfTrue="1" operator="equal">
      <formula>0</formula>
    </cfRule>
  </conditionalFormatting>
  <conditionalFormatting sqref="A216:C216">
    <cfRule type="cellIs" dxfId="20" priority="24" stopIfTrue="1" operator="equal">
      <formula>A215</formula>
    </cfRule>
    <cfRule type="cellIs" dxfId="19" priority="25" stopIfTrue="1" operator="equal">
      <formula>0</formula>
    </cfRule>
  </conditionalFormatting>
  <conditionalFormatting sqref="A217:C217">
    <cfRule type="cellIs" dxfId="18" priority="22" stopIfTrue="1" operator="equal">
      <formula>A216</formula>
    </cfRule>
    <cfRule type="cellIs" dxfId="17" priority="23" stopIfTrue="1" operator="equal">
      <formula>0</formula>
    </cfRule>
  </conditionalFormatting>
  <conditionalFormatting sqref="A218:C218">
    <cfRule type="cellIs" dxfId="16" priority="20" stopIfTrue="1" operator="equal">
      <formula>A217</formula>
    </cfRule>
    <cfRule type="cellIs" dxfId="15" priority="21" stopIfTrue="1" operator="equal">
      <formula>0</formula>
    </cfRule>
  </conditionalFormatting>
  <conditionalFormatting sqref="A219:C219">
    <cfRule type="cellIs" dxfId="14" priority="18" stopIfTrue="1" operator="equal">
      <formula>A218</formula>
    </cfRule>
    <cfRule type="cellIs" dxfId="13" priority="19" stopIfTrue="1" operator="equal">
      <formula>0</formula>
    </cfRule>
  </conditionalFormatting>
  <conditionalFormatting sqref="A220:C220">
    <cfRule type="cellIs" dxfId="12" priority="16" stopIfTrue="1" operator="equal">
      <formula>A219</formula>
    </cfRule>
    <cfRule type="cellIs" dxfId="11" priority="17" stopIfTrue="1" operator="equal">
      <formula>0</formula>
    </cfRule>
  </conditionalFormatting>
  <conditionalFormatting sqref="A221:C221">
    <cfRule type="cellIs" dxfId="10" priority="14" stopIfTrue="1" operator="equal">
      <formula>A220</formula>
    </cfRule>
    <cfRule type="cellIs" dxfId="9" priority="15" stopIfTrue="1" operator="equal">
      <formula>0</formula>
    </cfRule>
  </conditionalFormatting>
  <conditionalFormatting sqref="A222:C222">
    <cfRule type="cellIs" dxfId="8" priority="12" stopIfTrue="1" operator="equal">
      <formula>A221</formula>
    </cfRule>
    <cfRule type="cellIs" dxfId="7" priority="13" stopIfTrue="1" operator="equal">
      <formula>0</formula>
    </cfRule>
  </conditionalFormatting>
  <conditionalFormatting sqref="A223:C223">
    <cfRule type="cellIs" dxfId="6" priority="10" stopIfTrue="1" operator="equal">
      <formula>A222</formula>
    </cfRule>
    <cfRule type="cellIs" dxfId="5" priority="11" stopIfTrue="1" operator="equal">
      <formula>0</formula>
    </cfRule>
  </conditionalFormatting>
  <conditionalFormatting sqref="A251">
    <cfRule type="cellIs" dxfId="4" priority="6" stopIfTrue="1" operator="equal">
      <formula>A250</formula>
    </cfRule>
  </conditionalFormatting>
  <conditionalFormatting sqref="A252">
    <cfRule type="cellIs" dxfId="3" priority="5" stopIfTrue="1" operator="equal">
      <formula>A251</formula>
    </cfRule>
  </conditionalFormatting>
  <conditionalFormatting sqref="A253">
    <cfRule type="cellIs" dxfId="2" priority="4" stopIfTrue="1" operator="equal">
      <formula>A252</formula>
    </cfRule>
  </conditionalFormatting>
  <conditionalFormatting sqref="A254">
    <cfRule type="cellIs" dxfId="1" priority="3" stopIfTrue="1" operator="equal">
      <formula>A253</formula>
    </cfRule>
  </conditionalFormatting>
  <conditionalFormatting sqref="A255">
    <cfRule type="cellIs" dxfId="0" priority="2" stopIfTrue="1" operator="equal">
      <formula>A254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2024-12-16T13:59:47Z</cp:lastPrinted>
  <dcterms:created xsi:type="dcterms:W3CDTF">2016-07-02T12:27:50Z</dcterms:created>
  <dcterms:modified xsi:type="dcterms:W3CDTF">2024-12-17T08:05:45Z</dcterms:modified>
</cp:coreProperties>
</file>